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за 2016 год" sheetId="1" r:id="rId1"/>
    <sheet name="за 2017 год" sheetId="2" r:id="rId2"/>
    <sheet name="за 2018 год" sheetId="3" r:id="rId3"/>
    <sheet name="за 2019 год" sheetId="4" r:id="rId4"/>
    <sheet name="за 2020 год" sheetId="5" r:id="rId5"/>
    <sheet name="за 2021 год" sheetId="6" r:id="rId6"/>
  </sheets>
  <definedNames/>
  <calcPr fullCalcOnLoad="1"/>
</workbook>
</file>

<file path=xl/sharedStrings.xml><?xml version="1.0" encoding="utf-8"?>
<sst xmlns="http://schemas.openxmlformats.org/spreadsheetml/2006/main" count="730" uniqueCount="188">
  <si>
    <t xml:space="preserve">Наименование
мероприятия
</t>
  </si>
  <si>
    <t>%</t>
  </si>
  <si>
    <t xml:space="preserve">Показатели
результативности
выполнения
мероприятия
</t>
  </si>
  <si>
    <t xml:space="preserve">Ед.
измерения
</t>
  </si>
  <si>
    <t xml:space="preserve">% вы-
пол-
нения
</t>
  </si>
  <si>
    <t>Исполнитель</t>
  </si>
  <si>
    <t>1. Цель</t>
  </si>
  <si>
    <t>1.1. Задача</t>
  </si>
  <si>
    <t>бюджет поселения</t>
  </si>
  <si>
    <t>областной бюджет</t>
  </si>
  <si>
    <t>федеральный бюджет</t>
  </si>
  <si>
    <t>другие источники (средства собственников, средства фондов и т.п.)</t>
  </si>
  <si>
    <t>ИТОГО</t>
  </si>
  <si>
    <t>Приложение № 6</t>
  </si>
  <si>
    <t>муниципальных программ</t>
  </si>
  <si>
    <t>Примечание:</t>
  </si>
  <si>
    <t>За базовое значение берется фактическое значение показателя за год, предшествующий году начала реализации Программы.</t>
  </si>
  <si>
    <t>Руководитель (Координатор):  ________________________________ Немцова Е. Н.</t>
  </si>
  <si>
    <t xml:space="preserve">Глава администрации   </t>
  </si>
  <si>
    <t>Кузьмичевского сельского поселения: ___________________________________________ Кордя С. В.</t>
  </si>
  <si>
    <t xml:space="preserve">
</t>
  </si>
  <si>
    <t>организация информирования граждан о деятельности органов местного самоуправления  Кузьмичёвского сельского поселения;</t>
  </si>
  <si>
    <t>1.1.4 Средства массовой информации</t>
  </si>
  <si>
    <t>содержание сетей уличного освещения</t>
  </si>
  <si>
    <t>км</t>
  </si>
  <si>
    <t xml:space="preserve">благоустройство мест захоронения </t>
  </si>
  <si>
    <t>га</t>
  </si>
  <si>
    <t xml:space="preserve"> переподготовка или повышение квалификации муниципальных служащих;</t>
  </si>
  <si>
    <t>совершенствование информационно-коомуникационных технологий</t>
  </si>
  <si>
    <t>в том числе:</t>
  </si>
  <si>
    <t>обеспечение пожарной безопасности</t>
  </si>
  <si>
    <t>благоустройство и озеленение территории поселения</t>
  </si>
  <si>
    <t>содержание и ремонт других объектов благоустройства (детские городки)</t>
  </si>
  <si>
    <t>чел.</t>
  </si>
  <si>
    <t>463,5</t>
  </si>
  <si>
    <t>лист</t>
  </si>
  <si>
    <t xml:space="preserve">ОТЧЕТ О ХОДЕ РЕАЛИЗАЦИИ МУНИЦИПАЛЬНОЙ ПРОГРАММЫ 
</t>
  </si>
  <si>
    <t>программ, шт</t>
  </si>
  <si>
    <t xml:space="preserve">1.1.1. Мероприятие </t>
  </si>
  <si>
    <t>70</t>
  </si>
  <si>
    <t>200</t>
  </si>
  <si>
    <t>2648,5</t>
  </si>
  <si>
    <t>тыс. руб.</t>
  </si>
  <si>
    <t xml:space="preserve">Предусмотрено Программой,
тыс. руб.
</t>
  </si>
  <si>
    <t>50</t>
  </si>
  <si>
    <t>520</t>
  </si>
  <si>
    <t>1281,2</t>
  </si>
  <si>
    <t>250</t>
  </si>
  <si>
    <t>мер</t>
  </si>
  <si>
    <t>2682,1</t>
  </si>
  <si>
    <t>организация номативно-правового пространства в области строительства, архитектуры и градостроительства и землепользования</t>
  </si>
  <si>
    <t>0</t>
  </si>
  <si>
    <t>223,3</t>
  </si>
  <si>
    <t>администрация Кузьмичевского сельского поселения</t>
  </si>
  <si>
    <t>предоставление социальной помощи населению, пенсии, пособия выплачиваемые организациями сектора гос. управления</t>
  </si>
  <si>
    <t>Пояснение:</t>
  </si>
  <si>
    <t xml:space="preserve">Мероприятия в области национальной безопасности и правоохранительной деятельности не выполнены в виду отсутствия черезвычайных ситуаций и стихийных бедствий
</t>
  </si>
  <si>
    <t>Базовое
значение
2016 год</t>
  </si>
  <si>
    <t>Плановое
значение
2017 год</t>
  </si>
  <si>
    <t>Фактическое
значение
2017 год</t>
  </si>
  <si>
    <t>Мероприятия по дезинсекции открытых водоемов от личинки комара и барьерной обработки прибрежной растительности от Имаго комара</t>
  </si>
  <si>
    <t xml:space="preserve">1.1.1.1 Материально-техническое обеспечение деятельности Администрации Кузьмичевского сельского поселения Городищенского муниципального района </t>
  </si>
  <si>
    <t xml:space="preserve">1.1.1.2 Национальная безопасность и правоохранительная деятельность
</t>
  </si>
  <si>
    <t>1.1.1.3 Жилищно-коммунальное хозяйство</t>
  </si>
  <si>
    <t>1.1.1.5 Другие общегосударственные вопросы</t>
  </si>
  <si>
    <t>1.1.1.6 Социальная политика</t>
  </si>
  <si>
    <t>1.1.1.7 Сельское хозяйство и рыболовство</t>
  </si>
  <si>
    <t>436,5</t>
  </si>
  <si>
    <t>55,6</t>
  </si>
  <si>
    <t>57,4</t>
  </si>
  <si>
    <t>5047,4</t>
  </si>
  <si>
    <t>664,2</t>
  </si>
  <si>
    <t>1375,7</t>
  </si>
  <si>
    <t>35,5</t>
  </si>
  <si>
    <t>131,6</t>
  </si>
  <si>
    <t>58,6</t>
  </si>
  <si>
    <t>426,9</t>
  </si>
  <si>
    <t>258,2</t>
  </si>
  <si>
    <t>43,2</t>
  </si>
  <si>
    <t>89,7</t>
  </si>
  <si>
    <t>303,2</t>
  </si>
  <si>
    <t>551,7</t>
  </si>
  <si>
    <t>2632,3</t>
  </si>
  <si>
    <t>683</t>
  </si>
  <si>
    <t>1629,2</t>
  </si>
  <si>
    <t>39,8</t>
  </si>
  <si>
    <t>139,9</t>
  </si>
  <si>
    <t>79,1</t>
  </si>
  <si>
    <t>Главный бухгалтер: _________________________________________ Гурова Ю. А.</t>
  </si>
  <si>
    <t>Кредиторская задолженность на 01.01.2017 года и на 01.01.2018 года в рамках данной реализемой муниципальной программы отсутствует</t>
  </si>
  <si>
    <t>Расходы по решению вопросов местного самоуправления по данной муниципальной программе производились по факту поступления доходов в бюджет поселения, включая изменения плановых назначений предусмотренных муниципальной программой и бюджетной росписью.</t>
  </si>
  <si>
    <t>к Порядку принятия решений о разработке</t>
  </si>
  <si>
    <t xml:space="preserve">Фактическое
Финансирование мероприятий
(кассовые расходы),
руб.
</t>
  </si>
  <si>
    <t xml:space="preserve"> "Функционирование и развитие системы управления Кузьмичевского сельского поселения на 2017 -2019 гг." утвержденной Постановлением администрации Кузьмичевского сельского поселения от 07.02.2017 года № 19 за 2017 год                                        </t>
  </si>
  <si>
    <t>Плановое
значение
2016 год</t>
  </si>
  <si>
    <t>Фактическое
значение
2016 год</t>
  </si>
  <si>
    <t>Базовое
значение
2015 год</t>
  </si>
  <si>
    <t xml:space="preserve"> "Функционирование и развитие системы управления Кузьмичевского сельского поселения на 2016 -2018 гг." утвержденной Постановлением администрации Кузьмичевского сельского поселения за 2016 год                                                </t>
  </si>
  <si>
    <t>Кредиторская задолженность на 01.01.2016 года и на 01.01.2017 года в рамках данной реализемой муниципальной программы отсутствует</t>
  </si>
  <si>
    <t>2829,3</t>
  </si>
  <si>
    <t>2644,2</t>
  </si>
  <si>
    <t>203,4</t>
  </si>
  <si>
    <t>431</t>
  </si>
  <si>
    <t>298,5</t>
  </si>
  <si>
    <t>4989,5</t>
  </si>
  <si>
    <t>691,9</t>
  </si>
  <si>
    <t>1405,3</t>
  </si>
  <si>
    <t>35,7</t>
  </si>
  <si>
    <t>132</t>
  </si>
  <si>
    <t>162,6</t>
  </si>
  <si>
    <t>273,2</t>
  </si>
  <si>
    <t>32,2</t>
  </si>
  <si>
    <t>697,3</t>
  </si>
  <si>
    <t>904</t>
  </si>
  <si>
    <t>144,9</t>
  </si>
  <si>
    <t>36,8</t>
  </si>
  <si>
    <t>2782,4</t>
  </si>
  <si>
    <t>28,7</t>
  </si>
  <si>
    <t>510,4</t>
  </si>
  <si>
    <t xml:space="preserve"> (утверждена Постановлением администрации Кузьмичевского сельского поселения от 26.01.2018 года № 5)                                    </t>
  </si>
  <si>
    <t xml:space="preserve">"Функционирование и развитие системы управления Кузьмичевского сельского поселения на 2018 -2020 гг." за 2018 год                                        </t>
  </si>
  <si>
    <t>Базовое
значение
2017 год</t>
  </si>
  <si>
    <t>Плановое
значение
2018 год</t>
  </si>
  <si>
    <t>Фактическое
значение
2018 год</t>
  </si>
  <si>
    <t>15</t>
  </si>
  <si>
    <t>300</t>
  </si>
  <si>
    <t>2983,4</t>
  </si>
  <si>
    <t>2804,6</t>
  </si>
  <si>
    <t>652,7</t>
  </si>
  <si>
    <t>29</t>
  </si>
  <si>
    <t>100</t>
  </si>
  <si>
    <t>2022,9</t>
  </si>
  <si>
    <t>90</t>
  </si>
  <si>
    <t>570,3</t>
  </si>
  <si>
    <t>368,3</t>
  </si>
  <si>
    <t>395</t>
  </si>
  <si>
    <t>80</t>
  </si>
  <si>
    <t>1.1.1.8 Другие вопросы в области здравоохранения</t>
  </si>
  <si>
    <t>мероприятия в области здравоохранения</t>
  </si>
  <si>
    <t>Кредиторская задолженность на 01.01.2018 года и на 01.01.2019 года в рамках данной реализемой муниципальной программы отсутствует</t>
  </si>
  <si>
    <t xml:space="preserve">"Функционирование и развитие системы управления Кузьмичевского сельского поселения на 2019 -2021 гг." за 2019 год                                        </t>
  </si>
  <si>
    <t>Базовое
значение
2018 год</t>
  </si>
  <si>
    <t>Плановое
значение
2019 год</t>
  </si>
  <si>
    <t>Фактическое
значение
2019 год</t>
  </si>
  <si>
    <t>3289,1</t>
  </si>
  <si>
    <t>3050,4</t>
  </si>
  <si>
    <t>751</t>
  </si>
  <si>
    <t>436,4</t>
  </si>
  <si>
    <t>Кредиторская задолженность на 01.01.2019 года и на 01.01.2020 года в рамках данной реализемой муниципальной программы отсутствует</t>
  </si>
  <si>
    <t>Кузьмичевского сельского поселения: ___________________________________________  Борисенко П. С.</t>
  </si>
  <si>
    <t>843,9</t>
  </si>
  <si>
    <t>2206,5</t>
  </si>
  <si>
    <t>10,3</t>
  </si>
  <si>
    <t>345</t>
  </si>
  <si>
    <t xml:space="preserve"> (утверждена Постановлением администрации Кузьмичевского сельского поселения от 11.04.2019 года № 94)                                    </t>
  </si>
  <si>
    <t>Базовое
значение
2019 год</t>
  </si>
  <si>
    <t>Плановое
значение
2020 год</t>
  </si>
  <si>
    <t>Фактическое
значение
2020 год</t>
  </si>
  <si>
    <t>2889,3</t>
  </si>
  <si>
    <t>1197,7</t>
  </si>
  <si>
    <t>1081,1</t>
  </si>
  <si>
    <t>кв.см.</t>
  </si>
  <si>
    <t>17,4</t>
  </si>
  <si>
    <t>254,3</t>
  </si>
  <si>
    <t>594,1</t>
  </si>
  <si>
    <t xml:space="preserve">"Функционирование и развитие системы управления Кузьмичевского сельского поселения на 2020 -2022 гг." за 2020 год                                        </t>
  </si>
  <si>
    <t>29,0</t>
  </si>
  <si>
    <t>0,0</t>
  </si>
  <si>
    <t xml:space="preserve">Мероприятия в области национальной безопасности и правоохранительной деятельности не выполнены в виду отсутствия черезвычайных ситуаций и стихийных бедствий. Мероприятия по благоустройству и озеленению переданы в МКУК "Центр культуры и благоустройства Кузьмичевского с.п."
</t>
  </si>
  <si>
    <t>прочие мероприятия по благоустройству</t>
  </si>
  <si>
    <t>1696,9</t>
  </si>
  <si>
    <t>2923,3</t>
  </si>
  <si>
    <t>626,4</t>
  </si>
  <si>
    <t>Кредиторская задолженность по факту поставки электроэнергии на 01.01.2020 года составляла 49,5 тыс. руб., а на 01.01.2021 года 19,4 тыс. руб. в рамках данной реализемой муниципальной программы.</t>
  </si>
  <si>
    <t xml:space="preserve"> (утверждена Постановлением администрации Кузьмичевского сельского поселения от 26.03.2020 года № 33)                                    </t>
  </si>
  <si>
    <t xml:space="preserve">"Функционирование и развитие системы управления Кузьмичевского сельского поселения на 2021 -2023 гг." за 2021 год                                        </t>
  </si>
  <si>
    <t xml:space="preserve"> (утверждена Постановлением администрации Кузьмичевского сельского поселения от 26.02.2021 года № 13)                                    </t>
  </si>
  <si>
    <t>Базовое
значение
2020 год</t>
  </si>
  <si>
    <t>Плановое
значение
2021 год</t>
  </si>
  <si>
    <t>Фактическое
значение
2021 год</t>
  </si>
  <si>
    <t>2972,9</t>
  </si>
  <si>
    <t>15,9</t>
  </si>
  <si>
    <t>1166,6</t>
  </si>
  <si>
    <t>40</t>
  </si>
  <si>
    <t>327</t>
  </si>
  <si>
    <t>601,9</t>
  </si>
  <si>
    <t>645</t>
  </si>
  <si>
    <t>Кредиторская задолженность по факту поставки электроэнергии на 01.01.2021 года составляла 19,4 тыс. руб., а на 01.01.2022 года кредиторская задолженность отсутствует.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</si>
</sst>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</numFmts>
  <fonts count="42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1" fontId="0" fillId="0" borderId="0" xfId="0" applyNumberFormat="1" applyAlignment="1">
      <alignment horizontal="left" vertical="justify" wrapText="1"/>
    </xf>
    <xf numFmtId="11" fontId="0" fillId="0" borderId="12" xfId="0" applyNumberFormat="1" applyBorder="1" applyAlignment="1">
      <alignment horizontal="left" vertical="justify" wrapText="1"/>
    </xf>
    <xf numFmtId="11" fontId="0" fillId="0" borderId="13" xfId="0" applyNumberFormat="1" applyBorder="1" applyAlignment="1">
      <alignment horizontal="left" vertical="justify" wrapText="1"/>
    </xf>
    <xf numFmtId="11" fontId="0" fillId="0" borderId="10" xfId="0" applyNumberFormat="1" applyBorder="1" applyAlignment="1">
      <alignment horizontal="left" vertical="justify" wrapText="1"/>
    </xf>
    <xf numFmtId="11" fontId="1" fillId="33" borderId="10" xfId="0" applyNumberFormat="1" applyFont="1" applyFill="1" applyBorder="1" applyAlignment="1">
      <alignment horizontal="left" vertical="justify" wrapText="1"/>
    </xf>
    <xf numFmtId="11" fontId="4" fillId="0" borderId="0" xfId="0" applyNumberFormat="1" applyFont="1" applyAlignment="1">
      <alignment horizontal="left" vertical="justify" wrapText="1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188" fontId="0" fillId="0" borderId="10" xfId="0" applyNumberFormat="1" applyBorder="1" applyAlignment="1">
      <alignment horizontal="center" vertical="center" wrapText="1"/>
    </xf>
    <xf numFmtId="188" fontId="4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center" wrapText="1"/>
    </xf>
    <xf numFmtId="188" fontId="0" fillId="0" borderId="11" xfId="0" applyNumberFormat="1" applyBorder="1" applyAlignment="1">
      <alignment horizontal="center" vertical="center" wrapText="1"/>
    </xf>
    <xf numFmtId="188" fontId="0" fillId="0" borderId="10" xfId="0" applyNumberFormat="1" applyBorder="1" applyAlignment="1">
      <alignment horizontal="left" vertical="center" wrapText="1"/>
    </xf>
    <xf numFmtId="188" fontId="0" fillId="0" borderId="10" xfId="0" applyNumberFormat="1" applyBorder="1" applyAlignment="1">
      <alignment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1" fontId="6" fillId="0" borderId="10" xfId="0" applyNumberFormat="1" applyFont="1" applyBorder="1" applyAlignment="1">
      <alignment horizontal="left" vertical="justify" wrapText="1"/>
    </xf>
    <xf numFmtId="49" fontId="6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left"/>
    </xf>
    <xf numFmtId="190" fontId="0" fillId="0" borderId="10" xfId="0" applyNumberFormat="1" applyBorder="1" applyAlignment="1">
      <alignment horizontal="center" vertical="justify" wrapText="1"/>
    </xf>
    <xf numFmtId="188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8" fontId="6" fillId="0" borderId="10" xfId="0" applyNumberFormat="1" applyFont="1" applyFill="1" applyBorder="1" applyAlignment="1">
      <alignment horizontal="center" vertical="center" wrapText="1"/>
    </xf>
    <xf numFmtId="188" fontId="0" fillId="0" borderId="11" xfId="0" applyNumberForma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8" fontId="6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 vertical="center" wrapText="1"/>
    </xf>
    <xf numFmtId="188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8" fontId="0" fillId="34" borderId="11" xfId="0" applyNumberForma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left"/>
    </xf>
    <xf numFmtId="190" fontId="0" fillId="0" borderId="12" xfId="0" applyNumberFormat="1" applyBorder="1" applyAlignment="1">
      <alignment horizontal="center" vertical="justify" wrapText="1"/>
    </xf>
    <xf numFmtId="190" fontId="0" fillId="0" borderId="13" xfId="0" applyNumberFormat="1" applyBorder="1" applyAlignment="1">
      <alignment horizontal="center" vertical="justify" wrapText="1"/>
    </xf>
    <xf numFmtId="190" fontId="0" fillId="0" borderId="14" xfId="0" applyNumberFormat="1" applyBorder="1" applyAlignment="1">
      <alignment horizontal="center" vertical="justify" wrapText="1"/>
    </xf>
    <xf numFmtId="190" fontId="0" fillId="0" borderId="15" xfId="0" applyNumberFormat="1" applyBorder="1" applyAlignment="1">
      <alignment horizontal="center" vertical="justify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1" fontId="0" fillId="0" borderId="0" xfId="0" applyNumberFormat="1" applyAlignment="1">
      <alignment horizontal="left" vertical="justify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190" fontId="0" fillId="0" borderId="12" xfId="0" applyNumberFormat="1" applyFill="1" applyBorder="1" applyAlignment="1">
      <alignment horizontal="center" vertical="justify" wrapText="1"/>
    </xf>
    <xf numFmtId="190" fontId="0" fillId="0" borderId="13" xfId="0" applyNumberFormat="1" applyFill="1" applyBorder="1" applyAlignment="1">
      <alignment horizontal="center" vertical="justify" wrapText="1"/>
    </xf>
    <xf numFmtId="0" fontId="5" fillId="34" borderId="0" xfId="0" applyFont="1" applyFill="1" applyAlignment="1">
      <alignment horizontal="center" vertical="center" wrapText="1"/>
    </xf>
    <xf numFmtId="11" fontId="0" fillId="0" borderId="0" xfId="0" applyNumberFormat="1" applyFont="1" applyAlignment="1">
      <alignment horizontal="left" vertical="justify" wrapText="1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28">
      <selection activeCell="J15" sqref="J15"/>
    </sheetView>
  </sheetViews>
  <sheetFormatPr defaultColWidth="9.140625" defaultRowHeight="12.75"/>
  <cols>
    <col min="1" max="1" width="38.00390625" style="7" customWidth="1"/>
    <col min="2" max="2" width="9.57421875" style="33" customWidth="1"/>
    <col min="3" max="3" width="10.8515625" style="0" customWidth="1"/>
    <col min="4" max="4" width="10.57421875" style="0" customWidth="1"/>
    <col min="5" max="5" width="8.421875" style="13" customWidth="1"/>
    <col min="6" max="6" width="7.8515625" style="0" customWidth="1"/>
    <col min="7" max="8" width="9.140625" style="33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59" t="s">
        <v>13</v>
      </c>
      <c r="J1" s="59"/>
      <c r="K1" s="59"/>
    </row>
    <row r="2" spans="9:11" ht="12.75">
      <c r="I2" s="60" t="s">
        <v>91</v>
      </c>
      <c r="J2" s="60"/>
      <c r="K2" s="60"/>
    </row>
    <row r="3" spans="9:11" ht="12.75">
      <c r="I3" s="60" t="s">
        <v>14</v>
      </c>
      <c r="J3" s="60"/>
      <c r="K3" s="60"/>
    </row>
    <row r="4" spans="9:11" ht="12.75">
      <c r="I4" s="60"/>
      <c r="J4" s="60"/>
      <c r="K4" s="60"/>
    </row>
    <row r="5" spans="9:11" ht="15">
      <c r="I5" s="5"/>
      <c r="J5" s="29"/>
      <c r="K5" s="5"/>
    </row>
    <row r="6" spans="1:11" ht="16.5" customHeight="1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55.5" customHeight="1">
      <c r="A7" s="58" t="s">
        <v>97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11" ht="11.25" customHeight="1">
      <c r="B8" s="34"/>
      <c r="C8" s="1"/>
      <c r="D8" s="1"/>
      <c r="E8" s="14"/>
      <c r="F8" s="1"/>
      <c r="G8" s="34"/>
      <c r="H8" s="34"/>
      <c r="I8" s="1"/>
      <c r="J8" s="14"/>
      <c r="K8" s="1"/>
    </row>
    <row r="9" ht="12" hidden="1"/>
    <row r="10" spans="1:11" s="1" customFormat="1" ht="65.25" customHeight="1">
      <c r="A10" s="52" t="s">
        <v>0</v>
      </c>
      <c r="B10" s="65" t="s">
        <v>43</v>
      </c>
      <c r="C10" s="54" t="s">
        <v>92</v>
      </c>
      <c r="D10" s="55"/>
      <c r="E10" s="52" t="s">
        <v>2</v>
      </c>
      <c r="F10" s="52" t="s">
        <v>3</v>
      </c>
      <c r="G10" s="65" t="s">
        <v>96</v>
      </c>
      <c r="H10" s="65" t="s">
        <v>94</v>
      </c>
      <c r="I10" s="52" t="s">
        <v>95</v>
      </c>
      <c r="J10" s="52" t="s">
        <v>4</v>
      </c>
      <c r="K10" s="52" t="s">
        <v>5</v>
      </c>
    </row>
    <row r="11" spans="1:11" s="1" customFormat="1" ht="16.5" customHeight="1">
      <c r="A11" s="53"/>
      <c r="B11" s="66"/>
      <c r="C11" s="30" t="s">
        <v>42</v>
      </c>
      <c r="D11" s="30" t="s">
        <v>1</v>
      </c>
      <c r="E11" s="53"/>
      <c r="F11" s="53"/>
      <c r="G11" s="66"/>
      <c r="H11" s="66"/>
      <c r="I11" s="53"/>
      <c r="J11" s="53"/>
      <c r="K11" s="53"/>
    </row>
    <row r="12" spans="1:11" ht="12">
      <c r="A12" s="10"/>
      <c r="B12" s="32"/>
      <c r="C12" s="3"/>
      <c r="D12" s="3"/>
      <c r="E12" s="15"/>
      <c r="F12" s="3"/>
      <c r="G12" s="32"/>
      <c r="H12" s="32"/>
      <c r="I12" s="3"/>
      <c r="J12" s="15"/>
      <c r="K12" s="3"/>
    </row>
    <row r="13" spans="1:11" ht="12">
      <c r="A13" s="62" t="s">
        <v>6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1" ht="12">
      <c r="A14" s="8" t="s">
        <v>7</v>
      </c>
      <c r="B14" s="32"/>
      <c r="C14" s="3"/>
      <c r="D14" s="3"/>
      <c r="E14" s="17"/>
      <c r="F14" s="3"/>
      <c r="G14" s="32"/>
      <c r="H14" s="32"/>
      <c r="I14" s="3"/>
      <c r="J14" s="15"/>
      <c r="K14" s="3"/>
    </row>
    <row r="15" spans="1:11" ht="20.25" customHeight="1">
      <c r="A15" s="11" t="s">
        <v>38</v>
      </c>
      <c r="B15" s="39">
        <v>5804</v>
      </c>
      <c r="C15" s="25">
        <v>8663.2</v>
      </c>
      <c r="D15" s="25">
        <f>C15/B15*100</f>
        <v>149.26257753273606</v>
      </c>
      <c r="E15" s="25"/>
      <c r="F15" s="27"/>
      <c r="G15" s="35">
        <v>6465.7</v>
      </c>
      <c r="H15" s="35">
        <v>8923.1</v>
      </c>
      <c r="I15" s="25">
        <v>8663.2</v>
      </c>
      <c r="J15" s="25">
        <f>I15/H15*100</f>
        <v>97.08733511896091</v>
      </c>
      <c r="K15" s="27"/>
    </row>
    <row r="16" spans="1:11" ht="13.5">
      <c r="A16" s="11" t="s">
        <v>8</v>
      </c>
      <c r="B16" s="36">
        <f>B21+B25+B28+B34+B37+B40+B43</f>
        <v>5804</v>
      </c>
      <c r="C16" s="36">
        <f>C21+C25+C28+C34+C37+C40+C43</f>
        <v>8663.2</v>
      </c>
      <c r="D16" s="15">
        <f>C16/B16*100</f>
        <v>149.26257753273606</v>
      </c>
      <c r="E16" s="15"/>
      <c r="F16" s="3"/>
      <c r="G16" s="36">
        <f>G21+G25+G28+G34+G37+G40+G43</f>
        <v>6465.7</v>
      </c>
      <c r="H16" s="36">
        <f>H21+H25+H28+H34+H37+H40+H43</f>
        <v>8923.1</v>
      </c>
      <c r="I16" s="36">
        <f>I21+I25+I28+I34+I37+I40+I43</f>
        <v>8663.2</v>
      </c>
      <c r="J16" s="15">
        <f>I16/H16*100</f>
        <v>97.08733511896091</v>
      </c>
      <c r="K16" s="3"/>
    </row>
    <row r="17" spans="1:11" ht="13.5">
      <c r="A17" s="11" t="s">
        <v>9</v>
      </c>
      <c r="B17" s="36">
        <v>0</v>
      </c>
      <c r="C17" s="15">
        <v>0</v>
      </c>
      <c r="D17" s="15">
        <v>0</v>
      </c>
      <c r="E17" s="15"/>
      <c r="F17" s="3"/>
      <c r="G17" s="31">
        <v>0</v>
      </c>
      <c r="H17" s="31">
        <v>0</v>
      </c>
      <c r="I17" s="15">
        <v>0</v>
      </c>
      <c r="J17" s="15">
        <v>0</v>
      </c>
      <c r="K17" s="3"/>
    </row>
    <row r="18" spans="1:11" ht="31.5" customHeight="1">
      <c r="A18" s="11" t="s">
        <v>10</v>
      </c>
      <c r="B18" s="36">
        <v>0</v>
      </c>
      <c r="C18" s="15">
        <v>0</v>
      </c>
      <c r="D18" s="15">
        <v>0</v>
      </c>
      <c r="E18" s="15"/>
      <c r="F18" s="3"/>
      <c r="G18" s="31">
        <v>0</v>
      </c>
      <c r="H18" s="31">
        <v>0</v>
      </c>
      <c r="I18" s="15">
        <v>0</v>
      </c>
      <c r="J18" s="15">
        <v>0</v>
      </c>
      <c r="K18" s="3"/>
    </row>
    <row r="19" spans="1:11" ht="24.75">
      <c r="A19" s="9" t="s">
        <v>11</v>
      </c>
      <c r="B19" s="31">
        <v>0</v>
      </c>
      <c r="C19" s="15">
        <v>0</v>
      </c>
      <c r="D19" s="15">
        <v>0</v>
      </c>
      <c r="E19" s="20"/>
      <c r="F19" s="3"/>
      <c r="G19" s="31">
        <v>0</v>
      </c>
      <c r="H19" s="31">
        <v>0</v>
      </c>
      <c r="I19" s="15">
        <v>0</v>
      </c>
      <c r="J19" s="15">
        <v>0</v>
      </c>
      <c r="K19" s="3"/>
    </row>
    <row r="20" spans="1:11" ht="20.25" customHeight="1">
      <c r="A20" s="11" t="s">
        <v>29</v>
      </c>
      <c r="B20" s="40"/>
      <c r="C20" s="3"/>
      <c r="D20" s="3"/>
      <c r="E20" s="18"/>
      <c r="F20" s="3"/>
      <c r="G20" s="32"/>
      <c r="H20" s="32"/>
      <c r="I20" s="3"/>
      <c r="J20" s="15"/>
      <c r="K20" s="3"/>
    </row>
    <row r="21" spans="1:11" ht="78.75" customHeight="1">
      <c r="A21" s="11" t="s">
        <v>61</v>
      </c>
      <c r="B21" s="41">
        <v>2833.3</v>
      </c>
      <c r="C21" s="27" t="s">
        <v>100</v>
      </c>
      <c r="D21" s="23">
        <f>C21/B21*100</f>
        <v>93.32580383298625</v>
      </c>
      <c r="E21" s="20"/>
      <c r="F21" s="3"/>
      <c r="G21" s="37" t="s">
        <v>41</v>
      </c>
      <c r="H21" s="37" t="s">
        <v>99</v>
      </c>
      <c r="I21" s="27" t="s">
        <v>100</v>
      </c>
      <c r="J21" s="25">
        <f>I21/H21*100</f>
        <v>93.45774573215988</v>
      </c>
      <c r="K21" s="3" t="s">
        <v>53</v>
      </c>
    </row>
    <row r="22" spans="1:11" ht="18" customHeight="1">
      <c r="A22" s="11" t="s">
        <v>29</v>
      </c>
      <c r="B22" s="36"/>
      <c r="C22" s="3"/>
      <c r="D22" s="15"/>
      <c r="E22" s="20"/>
      <c r="F22" s="3"/>
      <c r="G22" s="32"/>
      <c r="H22" s="32"/>
      <c r="I22" s="3"/>
      <c r="J22" s="15"/>
      <c r="K22" s="3"/>
    </row>
    <row r="23" spans="1:11" ht="30.75" customHeight="1" hidden="1">
      <c r="A23" s="11" t="s">
        <v>27</v>
      </c>
      <c r="B23" s="36">
        <v>0</v>
      </c>
      <c r="C23" s="3" t="s">
        <v>51</v>
      </c>
      <c r="D23" s="15" t="e">
        <f>C23/B23*100</f>
        <v>#DIV/0!</v>
      </c>
      <c r="E23" s="15">
        <v>0</v>
      </c>
      <c r="F23" s="3" t="s">
        <v>33</v>
      </c>
      <c r="G23" s="32" t="s">
        <v>51</v>
      </c>
      <c r="H23" s="32" t="s">
        <v>51</v>
      </c>
      <c r="I23" s="3" t="s">
        <v>51</v>
      </c>
      <c r="J23" s="15">
        <v>0</v>
      </c>
      <c r="K23" s="3"/>
    </row>
    <row r="24" spans="1:11" ht="33.75" customHeight="1">
      <c r="A24" s="11" t="s">
        <v>28</v>
      </c>
      <c r="B24" s="36" t="s">
        <v>40</v>
      </c>
      <c r="C24" s="32" t="s">
        <v>101</v>
      </c>
      <c r="D24" s="31">
        <f>C24/B24*100</f>
        <v>101.70000000000002</v>
      </c>
      <c r="E24" s="15">
        <v>13</v>
      </c>
      <c r="F24" s="3" t="s">
        <v>37</v>
      </c>
      <c r="G24" s="32" t="s">
        <v>109</v>
      </c>
      <c r="H24" s="32" t="s">
        <v>101</v>
      </c>
      <c r="I24" s="32" t="s">
        <v>101</v>
      </c>
      <c r="J24" s="15">
        <f>I24/H24*100</f>
        <v>100</v>
      </c>
      <c r="K24" s="3"/>
    </row>
    <row r="25" spans="1:11" ht="47.25" customHeight="1">
      <c r="A25" s="10" t="s">
        <v>62</v>
      </c>
      <c r="B25" s="39" t="s">
        <v>39</v>
      </c>
      <c r="C25" s="27" t="s">
        <v>69</v>
      </c>
      <c r="D25" s="25">
        <f>C25/B25*100</f>
        <v>82</v>
      </c>
      <c r="E25" s="20"/>
      <c r="F25" s="3"/>
      <c r="G25" s="37" t="s">
        <v>117</v>
      </c>
      <c r="H25" s="37" t="s">
        <v>69</v>
      </c>
      <c r="I25" s="27" t="s">
        <v>69</v>
      </c>
      <c r="J25" s="25">
        <f>I25/H25*100</f>
        <v>100</v>
      </c>
      <c r="K25" s="3" t="s">
        <v>53</v>
      </c>
    </row>
    <row r="26" spans="1:11" ht="19.5" customHeight="1">
      <c r="A26" s="11" t="s">
        <v>29</v>
      </c>
      <c r="B26" s="36"/>
      <c r="C26" s="3"/>
      <c r="D26" s="15"/>
      <c r="E26" s="20"/>
      <c r="F26" s="3"/>
      <c r="G26" s="32"/>
      <c r="H26" s="32"/>
      <c r="I26" s="3"/>
      <c r="J26" s="15"/>
      <c r="K26" s="3"/>
    </row>
    <row r="27" spans="1:11" ht="18.75" customHeight="1">
      <c r="A27" s="10" t="s">
        <v>30</v>
      </c>
      <c r="B27" s="36" t="s">
        <v>44</v>
      </c>
      <c r="C27" s="3" t="s">
        <v>69</v>
      </c>
      <c r="D27" s="15">
        <f>C27/B27*100</f>
        <v>114.8</v>
      </c>
      <c r="E27" s="15">
        <v>5</v>
      </c>
      <c r="F27" s="3" t="s">
        <v>48</v>
      </c>
      <c r="G27" s="32" t="s">
        <v>117</v>
      </c>
      <c r="H27" s="32" t="s">
        <v>69</v>
      </c>
      <c r="I27" s="3" t="s">
        <v>69</v>
      </c>
      <c r="J27" s="15">
        <f>I27/H27*100</f>
        <v>100</v>
      </c>
      <c r="K27" s="3"/>
    </row>
    <row r="28" spans="1:11" ht="37.5" customHeight="1">
      <c r="A28" s="11" t="s">
        <v>63</v>
      </c>
      <c r="B28" s="39">
        <v>2297.7</v>
      </c>
      <c r="C28" s="27" t="s">
        <v>104</v>
      </c>
      <c r="D28" s="25">
        <f>C28/B28*100</f>
        <v>217.1519345432389</v>
      </c>
      <c r="E28" s="21"/>
      <c r="F28" s="2"/>
      <c r="G28" s="37" t="s">
        <v>116</v>
      </c>
      <c r="H28" s="37" t="s">
        <v>70</v>
      </c>
      <c r="I28" s="27" t="s">
        <v>104</v>
      </c>
      <c r="J28" s="25">
        <f>I28/H28*100</f>
        <v>98.85287474739471</v>
      </c>
      <c r="K28" s="3" t="s">
        <v>53</v>
      </c>
    </row>
    <row r="29" spans="1:11" ht="19.5" customHeight="1">
      <c r="A29" s="11" t="s">
        <v>29</v>
      </c>
      <c r="B29" s="36"/>
      <c r="C29" s="3"/>
      <c r="D29" s="15"/>
      <c r="E29" s="20"/>
      <c r="F29" s="3"/>
      <c r="G29" s="32"/>
      <c r="H29" s="32"/>
      <c r="I29" s="3"/>
      <c r="J29" s="15"/>
      <c r="K29" s="3"/>
    </row>
    <row r="30" spans="1:11" ht="21.75" customHeight="1">
      <c r="A30" s="11" t="s">
        <v>23</v>
      </c>
      <c r="B30" s="36" t="s">
        <v>45</v>
      </c>
      <c r="C30" s="3" t="s">
        <v>71</v>
      </c>
      <c r="D30" s="15">
        <f>C30/B30*100</f>
        <v>127.73076923076925</v>
      </c>
      <c r="E30" s="15">
        <v>13.7</v>
      </c>
      <c r="F30" s="3" t="s">
        <v>24</v>
      </c>
      <c r="G30" s="32" t="s">
        <v>112</v>
      </c>
      <c r="H30" s="32" t="s">
        <v>105</v>
      </c>
      <c r="I30" s="3" t="s">
        <v>71</v>
      </c>
      <c r="J30" s="15">
        <f>I30/H30*100</f>
        <v>95.99653129064895</v>
      </c>
      <c r="K30" s="3"/>
    </row>
    <row r="31" spans="1:11" ht="31.5" customHeight="1">
      <c r="A31" s="11" t="s">
        <v>31</v>
      </c>
      <c r="B31" s="36" t="s">
        <v>46</v>
      </c>
      <c r="C31" s="3" t="s">
        <v>72</v>
      </c>
      <c r="D31" s="15">
        <f>C31/B31*100</f>
        <v>107.37589759600374</v>
      </c>
      <c r="E31" s="15">
        <v>70</v>
      </c>
      <c r="F31" s="3" t="s">
        <v>26</v>
      </c>
      <c r="G31" s="32" t="s">
        <v>113</v>
      </c>
      <c r="H31" s="32" t="s">
        <v>106</v>
      </c>
      <c r="I31" s="3" t="s">
        <v>72</v>
      </c>
      <c r="J31" s="15">
        <f>I31/H31*100</f>
        <v>97.89368818045969</v>
      </c>
      <c r="K31" s="3"/>
    </row>
    <row r="32" spans="1:11" ht="23.25" customHeight="1">
      <c r="A32" s="11" t="s">
        <v>25</v>
      </c>
      <c r="B32" s="36" t="s">
        <v>47</v>
      </c>
      <c r="C32" s="3" t="s">
        <v>73</v>
      </c>
      <c r="D32" s="15">
        <f>C32/B32*100</f>
        <v>14.2</v>
      </c>
      <c r="E32" s="15">
        <v>10</v>
      </c>
      <c r="F32" s="3" t="s">
        <v>26</v>
      </c>
      <c r="G32" s="32" t="s">
        <v>114</v>
      </c>
      <c r="H32" s="32" t="s">
        <v>107</v>
      </c>
      <c r="I32" s="3" t="s">
        <v>73</v>
      </c>
      <c r="J32" s="15">
        <f>I32/H32*100</f>
        <v>99.43977591036413</v>
      </c>
      <c r="K32" s="3"/>
    </row>
    <row r="33" spans="1:11" ht="32.25" customHeight="1">
      <c r="A33" s="11" t="s">
        <v>32</v>
      </c>
      <c r="B33" s="36">
        <v>300</v>
      </c>
      <c r="C33" s="3" t="s">
        <v>74</v>
      </c>
      <c r="D33" s="15">
        <f>C33/B33*100</f>
        <v>43.86666666666667</v>
      </c>
      <c r="E33" s="15">
        <v>1.8</v>
      </c>
      <c r="F33" s="3" t="s">
        <v>26</v>
      </c>
      <c r="G33" s="32" t="s">
        <v>115</v>
      </c>
      <c r="H33" s="32" t="s">
        <v>108</v>
      </c>
      <c r="I33" s="3" t="s">
        <v>74</v>
      </c>
      <c r="J33" s="15">
        <f>I33/H33*100</f>
        <v>99.69696969696969</v>
      </c>
      <c r="K33" s="3"/>
    </row>
    <row r="34" spans="1:11" ht="36.75" customHeight="1">
      <c r="A34" s="11" t="s">
        <v>22</v>
      </c>
      <c r="B34" s="39">
        <v>45</v>
      </c>
      <c r="C34" s="27" t="s">
        <v>75</v>
      </c>
      <c r="D34" s="25">
        <f>C34/B34*100</f>
        <v>130.22222222222223</v>
      </c>
      <c r="E34" s="20"/>
      <c r="F34" s="3"/>
      <c r="G34" s="37" t="s">
        <v>111</v>
      </c>
      <c r="H34" s="37" t="s">
        <v>39</v>
      </c>
      <c r="I34" s="27" t="s">
        <v>75</v>
      </c>
      <c r="J34" s="25">
        <f>I34/H34*100</f>
        <v>83.71428571428572</v>
      </c>
      <c r="K34" s="3" t="s">
        <v>53</v>
      </c>
    </row>
    <row r="35" spans="1:11" ht="19.5" customHeight="1">
      <c r="A35" s="11" t="s">
        <v>29</v>
      </c>
      <c r="B35" s="36"/>
      <c r="C35" s="3"/>
      <c r="D35" s="15"/>
      <c r="E35" s="20"/>
      <c r="F35" s="3"/>
      <c r="G35" s="32"/>
      <c r="H35" s="32"/>
      <c r="I35" s="3"/>
      <c r="J35" s="15"/>
      <c r="K35" s="3"/>
    </row>
    <row r="36" spans="1:11" ht="60" customHeight="1">
      <c r="A36" s="11" t="s">
        <v>21</v>
      </c>
      <c r="B36" s="36">
        <v>45</v>
      </c>
      <c r="C36" s="3" t="s">
        <v>75</v>
      </c>
      <c r="D36" s="15">
        <f>C36/B36*100</f>
        <v>130.22222222222223</v>
      </c>
      <c r="E36" s="15">
        <v>2400</v>
      </c>
      <c r="F36" s="3" t="s">
        <v>35</v>
      </c>
      <c r="G36" s="32" t="s">
        <v>111</v>
      </c>
      <c r="H36" s="32" t="s">
        <v>39</v>
      </c>
      <c r="I36" s="3" t="s">
        <v>75</v>
      </c>
      <c r="J36" s="15">
        <f>I36/H36*100</f>
        <v>83.71428571428572</v>
      </c>
      <c r="K36" s="3"/>
    </row>
    <row r="37" spans="1:11" ht="39.75" customHeight="1">
      <c r="A37" s="11" t="s">
        <v>64</v>
      </c>
      <c r="B37" s="39">
        <v>100</v>
      </c>
      <c r="C37" s="27" t="s">
        <v>102</v>
      </c>
      <c r="D37" s="25">
        <f>C37/B37*100</f>
        <v>430.99999999999994</v>
      </c>
      <c r="E37" s="20"/>
      <c r="F37" s="3"/>
      <c r="G37" s="37" t="s">
        <v>118</v>
      </c>
      <c r="H37" s="37" t="s">
        <v>67</v>
      </c>
      <c r="I37" s="27" t="s">
        <v>102</v>
      </c>
      <c r="J37" s="25">
        <f>I37/H37*100</f>
        <v>98.73997709049256</v>
      </c>
      <c r="K37" s="3" t="s">
        <v>53</v>
      </c>
    </row>
    <row r="38" spans="1:11" ht="19.5" customHeight="1">
      <c r="A38" s="11" t="s">
        <v>29</v>
      </c>
      <c r="B38" s="36"/>
      <c r="C38" s="3"/>
      <c r="D38" s="15"/>
      <c r="E38" s="20"/>
      <c r="F38" s="3"/>
      <c r="G38" s="32"/>
      <c r="H38" s="32"/>
      <c r="I38" s="3"/>
      <c r="J38" s="15"/>
      <c r="K38" s="3"/>
    </row>
    <row r="39" spans="1:11" ht="60" customHeight="1">
      <c r="A39" s="11" t="s">
        <v>50</v>
      </c>
      <c r="B39" s="31">
        <v>100</v>
      </c>
      <c r="C39" s="3" t="s">
        <v>103</v>
      </c>
      <c r="D39" s="28">
        <f>C39/B39*100</f>
        <v>298.5</v>
      </c>
      <c r="E39" s="20"/>
      <c r="F39" s="3"/>
      <c r="G39" s="32" t="s">
        <v>110</v>
      </c>
      <c r="H39" s="32" t="s">
        <v>80</v>
      </c>
      <c r="I39" s="3" t="s">
        <v>103</v>
      </c>
      <c r="J39" s="15">
        <f>I39/H39*100</f>
        <v>98.44986807387863</v>
      </c>
      <c r="K39" s="3"/>
    </row>
    <row r="40" spans="1:11" ht="38.25" customHeight="1">
      <c r="A40" s="11" t="s">
        <v>65</v>
      </c>
      <c r="B40" s="39">
        <v>458</v>
      </c>
      <c r="C40" s="27" t="s">
        <v>76</v>
      </c>
      <c r="D40" s="25">
        <f>C40/B40*100</f>
        <v>93.20960698689956</v>
      </c>
      <c r="E40" s="20"/>
      <c r="F40" s="3"/>
      <c r="G40" s="37" t="s">
        <v>34</v>
      </c>
      <c r="H40" s="37" t="s">
        <v>76</v>
      </c>
      <c r="I40" s="27" t="s">
        <v>76</v>
      </c>
      <c r="J40" s="25">
        <f>I40/H40*100</f>
        <v>100</v>
      </c>
      <c r="K40" s="3" t="s">
        <v>53</v>
      </c>
    </row>
    <row r="41" spans="1:11" ht="17.25" customHeight="1">
      <c r="A41" s="11" t="s">
        <v>29</v>
      </c>
      <c r="B41" s="36"/>
      <c r="C41" s="3"/>
      <c r="D41" s="15"/>
      <c r="E41" s="20"/>
      <c r="F41" s="3"/>
      <c r="G41" s="32"/>
      <c r="H41" s="32"/>
      <c r="I41" s="3"/>
      <c r="J41" s="15"/>
      <c r="K41" s="3"/>
    </row>
    <row r="42" spans="1:11" ht="58.5" customHeight="1">
      <c r="A42" s="11" t="s">
        <v>54</v>
      </c>
      <c r="B42" s="36">
        <v>458</v>
      </c>
      <c r="C42" s="3" t="s">
        <v>76</v>
      </c>
      <c r="D42" s="15">
        <f>C42/B42*100</f>
        <v>93.20960698689956</v>
      </c>
      <c r="E42" s="15">
        <v>17</v>
      </c>
      <c r="F42" s="3" t="s">
        <v>33</v>
      </c>
      <c r="G42" s="32" t="s">
        <v>34</v>
      </c>
      <c r="H42" s="32" t="s">
        <v>76</v>
      </c>
      <c r="I42" s="3" t="s">
        <v>76</v>
      </c>
      <c r="J42" s="15">
        <f>I42/H42*100</f>
        <v>100</v>
      </c>
      <c r="K42" s="3"/>
    </row>
    <row r="43" spans="1:11" ht="38.25" customHeight="1">
      <c r="A43" s="11" t="s">
        <v>66</v>
      </c>
      <c r="B43" s="39">
        <v>0</v>
      </c>
      <c r="C43" s="27" t="s">
        <v>68</v>
      </c>
      <c r="D43" s="25">
        <v>0</v>
      </c>
      <c r="E43" s="20"/>
      <c r="F43" s="3"/>
      <c r="G43" s="37" t="s">
        <v>51</v>
      </c>
      <c r="H43" s="37" t="s">
        <v>68</v>
      </c>
      <c r="I43" s="27" t="s">
        <v>68</v>
      </c>
      <c r="J43" s="25">
        <f>I43/H43*100</f>
        <v>100</v>
      </c>
      <c r="K43" s="3" t="s">
        <v>53</v>
      </c>
    </row>
    <row r="44" spans="1:11" ht="17.25" customHeight="1">
      <c r="A44" s="11" t="s">
        <v>29</v>
      </c>
      <c r="B44" s="36"/>
      <c r="C44" s="3"/>
      <c r="D44" s="15"/>
      <c r="E44" s="20"/>
      <c r="F44" s="3"/>
      <c r="G44" s="32"/>
      <c r="H44" s="32"/>
      <c r="I44" s="3"/>
      <c r="J44" s="15"/>
      <c r="K44" s="3"/>
    </row>
    <row r="45" spans="1:11" ht="58.5" customHeight="1">
      <c r="A45" s="11" t="s">
        <v>60</v>
      </c>
      <c r="B45" s="36">
        <v>0</v>
      </c>
      <c r="C45" s="3" t="s">
        <v>68</v>
      </c>
      <c r="D45" s="15">
        <v>0</v>
      </c>
      <c r="E45" s="15">
        <v>17</v>
      </c>
      <c r="F45" s="3" t="s">
        <v>33</v>
      </c>
      <c r="G45" s="32" t="s">
        <v>51</v>
      </c>
      <c r="H45" s="32" t="s">
        <v>68</v>
      </c>
      <c r="I45" s="3" t="s">
        <v>68</v>
      </c>
      <c r="J45" s="15">
        <f>I45/H45*100</f>
        <v>100</v>
      </c>
      <c r="K45" s="3"/>
    </row>
    <row r="46" spans="1:11" ht="12.75">
      <c r="A46" s="26" t="s">
        <v>12</v>
      </c>
      <c r="B46" s="35">
        <v>5804</v>
      </c>
      <c r="C46" s="25">
        <f>C16</f>
        <v>8663.2</v>
      </c>
      <c r="D46" s="25">
        <f>D16</f>
        <v>149.26257753273606</v>
      </c>
      <c r="E46" s="15"/>
      <c r="F46" s="3"/>
      <c r="G46" s="35">
        <f>G16</f>
        <v>6465.7</v>
      </c>
      <c r="H46" s="35">
        <f>H16</f>
        <v>8923.1</v>
      </c>
      <c r="I46" s="25">
        <f>I16</f>
        <v>8663.2</v>
      </c>
      <c r="J46" s="25">
        <f>I46/H46*100</f>
        <v>97.08733511896091</v>
      </c>
      <c r="K46" s="3"/>
    </row>
    <row r="47" spans="1:11" ht="13.5">
      <c r="A47" s="11" t="s">
        <v>8</v>
      </c>
      <c r="B47" s="31">
        <v>5804</v>
      </c>
      <c r="C47" s="15">
        <f>C46</f>
        <v>8663.2</v>
      </c>
      <c r="D47" s="15">
        <f>D46</f>
        <v>149.26257753273606</v>
      </c>
      <c r="E47" s="15"/>
      <c r="F47" s="3"/>
      <c r="G47" s="31">
        <f>G46</f>
        <v>6465.7</v>
      </c>
      <c r="H47" s="31">
        <f>H46</f>
        <v>8923.1</v>
      </c>
      <c r="I47" s="15">
        <f>I46</f>
        <v>8663.2</v>
      </c>
      <c r="J47" s="15">
        <f>I47/H47*100</f>
        <v>97.08733511896091</v>
      </c>
      <c r="K47" s="3"/>
    </row>
    <row r="48" spans="1:11" ht="13.5">
      <c r="A48" s="11" t="s">
        <v>9</v>
      </c>
      <c r="B48" s="36">
        <v>0</v>
      </c>
      <c r="C48" s="15">
        <v>0</v>
      </c>
      <c r="D48" s="15">
        <v>0</v>
      </c>
      <c r="E48" s="15"/>
      <c r="F48" s="3"/>
      <c r="G48" s="31">
        <v>0</v>
      </c>
      <c r="H48" s="31">
        <v>0</v>
      </c>
      <c r="I48" s="15">
        <v>0</v>
      </c>
      <c r="J48" s="15">
        <v>0</v>
      </c>
      <c r="K48" s="3"/>
    </row>
    <row r="49" spans="1:11" ht="13.5">
      <c r="A49" s="11" t="s">
        <v>10</v>
      </c>
      <c r="B49" s="36">
        <v>0</v>
      </c>
      <c r="C49" s="15">
        <v>0</v>
      </c>
      <c r="D49" s="15">
        <v>0</v>
      </c>
      <c r="E49" s="15"/>
      <c r="F49" s="3"/>
      <c r="G49" s="31">
        <v>0</v>
      </c>
      <c r="H49" s="31">
        <v>0</v>
      </c>
      <c r="I49" s="15">
        <v>0</v>
      </c>
      <c r="J49" s="15">
        <v>0</v>
      </c>
      <c r="K49" s="3"/>
    </row>
    <row r="50" spans="1:11" ht="24.75">
      <c r="A50" s="10" t="s">
        <v>11</v>
      </c>
      <c r="B50" s="31">
        <v>0</v>
      </c>
      <c r="C50" s="15">
        <v>0</v>
      </c>
      <c r="D50" s="15">
        <v>0</v>
      </c>
      <c r="E50" s="21"/>
      <c r="F50" s="2"/>
      <c r="G50" s="31">
        <v>0</v>
      </c>
      <c r="H50" s="31">
        <v>0</v>
      </c>
      <c r="I50" s="15">
        <v>0</v>
      </c>
      <c r="J50" s="15">
        <v>0</v>
      </c>
      <c r="K50" s="2"/>
    </row>
    <row r="52" spans="1:11" ht="12.75">
      <c r="A52" s="57" t="s">
        <v>15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2.75">
      <c r="A53" s="57" t="s">
        <v>16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5" ht="12">
      <c r="A55" s="7" t="s">
        <v>55</v>
      </c>
    </row>
    <row r="56" spans="1:11" ht="29.25" customHeight="1">
      <c r="A56" s="61" t="s">
        <v>90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28.5" customHeight="1">
      <c r="A57" s="61" t="s">
        <v>56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9" spans="1:11" ht="12">
      <c r="A59" s="61" t="s">
        <v>98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2" spans="1:11" ht="15">
      <c r="A62" s="56" t="s">
        <v>17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5">
      <c r="A63" s="12"/>
      <c r="B63" s="38"/>
      <c r="C63" s="6"/>
      <c r="D63" s="6"/>
      <c r="E63" s="16"/>
      <c r="F63" s="6"/>
      <c r="G63" s="38"/>
      <c r="H63" s="38"/>
      <c r="I63" s="6"/>
      <c r="J63" s="16"/>
      <c r="K63" s="6"/>
    </row>
    <row r="64" spans="1:11" ht="15">
      <c r="A64" s="51" t="s">
        <v>88</v>
      </c>
      <c r="B64" s="51"/>
      <c r="C64" s="51"/>
      <c r="D64" s="51"/>
      <c r="E64" s="51"/>
      <c r="F64" s="51"/>
      <c r="G64" s="51"/>
      <c r="H64" s="51"/>
      <c r="I64" s="51"/>
      <c r="J64" s="51"/>
      <c r="K64" s="6"/>
    </row>
    <row r="65" spans="1:11" ht="15">
      <c r="A65" s="12"/>
      <c r="B65" s="38"/>
      <c r="C65" s="6"/>
      <c r="D65" s="6"/>
      <c r="E65" s="16"/>
      <c r="F65" s="6"/>
      <c r="G65" s="38"/>
      <c r="H65" s="38"/>
      <c r="I65" s="6"/>
      <c r="J65" s="16"/>
      <c r="K65" s="6"/>
    </row>
    <row r="66" spans="1:11" ht="15">
      <c r="A66" s="51" t="s">
        <v>18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 ht="15">
      <c r="A67" s="51" t="s">
        <v>19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</row>
  </sheetData>
  <sheetProtection/>
  <mergeCells count="26">
    <mergeCell ref="A57:K57"/>
    <mergeCell ref="A56:K56"/>
    <mergeCell ref="A59:K59"/>
    <mergeCell ref="A13:K13"/>
    <mergeCell ref="G10:G11"/>
    <mergeCell ref="H10:H11"/>
    <mergeCell ref="I10:I11"/>
    <mergeCell ref="A10:A11"/>
    <mergeCell ref="B10:B11"/>
    <mergeCell ref="E10:E11"/>
    <mergeCell ref="A6:K6"/>
    <mergeCell ref="I1:K1"/>
    <mergeCell ref="I2:K2"/>
    <mergeCell ref="I3:K3"/>
    <mergeCell ref="I4:K4"/>
    <mergeCell ref="A7:K7"/>
    <mergeCell ref="A64:J64"/>
    <mergeCell ref="A66:K66"/>
    <mergeCell ref="A67:K67"/>
    <mergeCell ref="J10:J11"/>
    <mergeCell ref="K10:K11"/>
    <mergeCell ref="C10:D10"/>
    <mergeCell ref="A62:K62"/>
    <mergeCell ref="A53:K53"/>
    <mergeCell ref="A52:K52"/>
    <mergeCell ref="F10:F11"/>
  </mergeCells>
  <printOptions/>
  <pageMargins left="0.52" right="0.19" top="0.37" bottom="0.33" header="0.2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6">
      <selection activeCell="J20" sqref="J20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8.42187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59" t="s">
        <v>13</v>
      </c>
      <c r="J1" s="59"/>
      <c r="K1" s="59"/>
    </row>
    <row r="2" spans="9:11" ht="12.75">
      <c r="I2" s="60" t="s">
        <v>91</v>
      </c>
      <c r="J2" s="60"/>
      <c r="K2" s="60"/>
    </row>
    <row r="3" spans="9:11" ht="12.75">
      <c r="I3" s="60" t="s">
        <v>14</v>
      </c>
      <c r="J3" s="60"/>
      <c r="K3" s="60"/>
    </row>
    <row r="4" spans="9:11" ht="12.75">
      <c r="I4" s="60"/>
      <c r="J4" s="60"/>
      <c r="K4" s="60"/>
    </row>
    <row r="5" spans="9:11" ht="15">
      <c r="I5" s="5"/>
      <c r="J5" s="29"/>
      <c r="K5" s="5"/>
    </row>
    <row r="6" spans="1:11" ht="16.5" customHeight="1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55.5" customHeight="1">
      <c r="A7" s="58" t="s">
        <v>93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11" ht="11.25" customHeight="1">
      <c r="B8" s="1"/>
      <c r="C8" s="1"/>
      <c r="D8" s="1"/>
      <c r="E8" s="14"/>
      <c r="F8" s="1"/>
      <c r="G8" s="1"/>
      <c r="H8" s="1"/>
      <c r="I8" s="1"/>
      <c r="J8" s="14"/>
      <c r="K8" s="1"/>
    </row>
    <row r="9" ht="12" hidden="1"/>
    <row r="10" spans="1:11" s="1" customFormat="1" ht="65.25" customHeight="1">
      <c r="A10" s="52" t="s">
        <v>0</v>
      </c>
      <c r="B10" s="52" t="s">
        <v>43</v>
      </c>
      <c r="C10" s="54" t="s">
        <v>92</v>
      </c>
      <c r="D10" s="55"/>
      <c r="E10" s="52" t="s">
        <v>2</v>
      </c>
      <c r="F10" s="52" t="s">
        <v>3</v>
      </c>
      <c r="G10" s="52" t="s">
        <v>57</v>
      </c>
      <c r="H10" s="52" t="s">
        <v>58</v>
      </c>
      <c r="I10" s="52" t="s">
        <v>59</v>
      </c>
      <c r="J10" s="52" t="s">
        <v>4</v>
      </c>
      <c r="K10" s="52" t="s">
        <v>5</v>
      </c>
    </row>
    <row r="11" spans="1:11" s="1" customFormat="1" ht="16.5" customHeight="1">
      <c r="A11" s="53"/>
      <c r="B11" s="53"/>
      <c r="C11" s="30" t="s">
        <v>42</v>
      </c>
      <c r="D11" s="30" t="s">
        <v>1</v>
      </c>
      <c r="E11" s="53"/>
      <c r="F11" s="53"/>
      <c r="G11" s="53"/>
      <c r="H11" s="53"/>
      <c r="I11" s="53"/>
      <c r="J11" s="53"/>
      <c r="K11" s="53"/>
    </row>
    <row r="12" spans="1:11" ht="12">
      <c r="A12" s="10"/>
      <c r="B12" s="3"/>
      <c r="C12" s="3"/>
      <c r="D12" s="3"/>
      <c r="E12" s="15"/>
      <c r="F12" s="3"/>
      <c r="G12" s="3"/>
      <c r="H12" s="3"/>
      <c r="I12" s="3"/>
      <c r="J12" s="15"/>
      <c r="K12" s="3"/>
    </row>
    <row r="13" spans="1:11" ht="12">
      <c r="A13" s="62" t="s">
        <v>6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1" ht="12">
      <c r="A14" s="8" t="s">
        <v>7</v>
      </c>
      <c r="B14" s="3"/>
      <c r="C14" s="3"/>
      <c r="D14" s="3"/>
      <c r="E14" s="17"/>
      <c r="F14" s="3"/>
      <c r="G14" s="3"/>
      <c r="H14" s="3"/>
      <c r="I14" s="3"/>
      <c r="J14" s="15"/>
      <c r="K14" s="3"/>
    </row>
    <row r="15" spans="1:11" ht="20.25" customHeight="1">
      <c r="A15" s="11" t="s">
        <v>38</v>
      </c>
      <c r="B15" s="25">
        <v>6488.2</v>
      </c>
      <c r="C15" s="25">
        <v>6467.9</v>
      </c>
      <c r="D15" s="25">
        <f>C15/B15*100</f>
        <v>99.68712431799266</v>
      </c>
      <c r="E15" s="18" t="s">
        <v>20</v>
      </c>
      <c r="F15" s="3"/>
      <c r="G15" s="25">
        <v>8663.2</v>
      </c>
      <c r="H15" s="25">
        <v>6541.6</v>
      </c>
      <c r="I15" s="25">
        <v>6467.9</v>
      </c>
      <c r="J15" s="25">
        <f>I15/H15*100</f>
        <v>98.87336431454078</v>
      </c>
      <c r="K15" s="3"/>
    </row>
    <row r="16" spans="1:11" ht="13.5">
      <c r="A16" s="11" t="s">
        <v>8</v>
      </c>
      <c r="B16" s="19">
        <f>B21+B25+B28+B34+B37+B40+B43</f>
        <v>6488.2</v>
      </c>
      <c r="C16" s="19">
        <f>C21+C25+C28+C34+C37+C40+C43</f>
        <v>6467.9</v>
      </c>
      <c r="D16" s="15">
        <f>C16/B16*100</f>
        <v>99.68712431799266</v>
      </c>
      <c r="E16" s="15"/>
      <c r="F16" s="3"/>
      <c r="G16" s="36">
        <f>G21+G25+G28+G34+G37+G40+G43</f>
        <v>8663.2</v>
      </c>
      <c r="H16" s="36">
        <f>H21+H25+H28+H34+H37+H40+H43</f>
        <v>6541.6</v>
      </c>
      <c r="I16" s="36">
        <f>I21+I25+I28+I34+I37+I40+I43</f>
        <v>6467.9</v>
      </c>
      <c r="J16" s="15">
        <f>I16/H16*100</f>
        <v>98.87336431454078</v>
      </c>
      <c r="K16" s="3"/>
    </row>
    <row r="17" spans="1:11" ht="13.5">
      <c r="A17" s="11" t="s">
        <v>9</v>
      </c>
      <c r="B17" s="19">
        <v>0</v>
      </c>
      <c r="C17" s="15">
        <v>0</v>
      </c>
      <c r="D17" s="15">
        <v>0</v>
      </c>
      <c r="E17" s="15"/>
      <c r="F17" s="3"/>
      <c r="G17" s="15">
        <v>0</v>
      </c>
      <c r="H17" s="15">
        <v>0</v>
      </c>
      <c r="I17" s="15">
        <v>0</v>
      </c>
      <c r="J17" s="15">
        <v>0</v>
      </c>
      <c r="K17" s="3"/>
    </row>
    <row r="18" spans="1:11" ht="31.5" customHeight="1">
      <c r="A18" s="11" t="s">
        <v>10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24.75">
      <c r="A19" s="9" t="s">
        <v>11</v>
      </c>
      <c r="B19" s="15">
        <v>0</v>
      </c>
      <c r="C19" s="15">
        <v>0</v>
      </c>
      <c r="D19" s="15">
        <v>0</v>
      </c>
      <c r="E19" s="20"/>
      <c r="F19" s="3"/>
      <c r="G19" s="15">
        <v>0</v>
      </c>
      <c r="H19" s="15">
        <v>0</v>
      </c>
      <c r="I19" s="15">
        <v>0</v>
      </c>
      <c r="J19" s="15">
        <v>0</v>
      </c>
      <c r="K19" s="3"/>
    </row>
    <row r="20" spans="1:11" ht="20.25" customHeight="1">
      <c r="A20" s="11" t="s">
        <v>29</v>
      </c>
      <c r="B20" s="4"/>
      <c r="C20" s="3"/>
      <c r="D20" s="3"/>
      <c r="E20" s="18"/>
      <c r="F20" s="3"/>
      <c r="G20" s="3"/>
      <c r="H20" s="3"/>
      <c r="I20" s="3"/>
      <c r="J20" s="15"/>
      <c r="K20" s="3"/>
    </row>
    <row r="21" spans="1:11" ht="78.75" customHeight="1">
      <c r="A21" s="11" t="s">
        <v>61</v>
      </c>
      <c r="B21" s="22">
        <v>2819</v>
      </c>
      <c r="C21" s="23" t="s">
        <v>41</v>
      </c>
      <c r="D21" s="23">
        <f>C21/B21*100</f>
        <v>93.95175594182335</v>
      </c>
      <c r="E21" s="20"/>
      <c r="F21" s="3"/>
      <c r="G21" s="27" t="s">
        <v>100</v>
      </c>
      <c r="H21" s="27" t="s">
        <v>49</v>
      </c>
      <c r="I21" s="23" t="s">
        <v>41</v>
      </c>
      <c r="J21" s="25">
        <f>I21/H21*100</f>
        <v>98.7472502889527</v>
      </c>
      <c r="K21" s="3" t="s">
        <v>53</v>
      </c>
    </row>
    <row r="22" spans="1:11" ht="18.75" customHeight="1">
      <c r="A22" s="11" t="s">
        <v>29</v>
      </c>
      <c r="B22" s="19"/>
      <c r="C22" s="15"/>
      <c r="D22" s="15"/>
      <c r="E22" s="20"/>
      <c r="F22" s="3"/>
      <c r="G22" s="3"/>
      <c r="H22" s="3"/>
      <c r="I22" s="15"/>
      <c r="J22" s="15"/>
      <c r="K22" s="3"/>
    </row>
    <row r="23" spans="1:11" ht="31.5" customHeight="1">
      <c r="A23" s="11" t="s">
        <v>27</v>
      </c>
      <c r="B23" s="19">
        <v>30</v>
      </c>
      <c r="C23" s="15">
        <v>0</v>
      </c>
      <c r="D23" s="15">
        <f>C23/B23*100</f>
        <v>0</v>
      </c>
      <c r="E23" s="15">
        <v>0</v>
      </c>
      <c r="F23" s="3" t="s">
        <v>33</v>
      </c>
      <c r="G23" s="3" t="s">
        <v>51</v>
      </c>
      <c r="H23" s="3" t="s">
        <v>51</v>
      </c>
      <c r="I23" s="15">
        <v>0</v>
      </c>
      <c r="J23" s="15">
        <v>0</v>
      </c>
      <c r="K23" s="3"/>
    </row>
    <row r="24" spans="1:11" ht="33.75" customHeight="1">
      <c r="A24" s="11" t="s">
        <v>28</v>
      </c>
      <c r="B24" s="19" t="s">
        <v>40</v>
      </c>
      <c r="C24" s="31">
        <v>258.2</v>
      </c>
      <c r="D24" s="31">
        <f>C24/B24*100</f>
        <v>129.1</v>
      </c>
      <c r="E24" s="15">
        <v>13</v>
      </c>
      <c r="F24" s="3" t="s">
        <v>37</v>
      </c>
      <c r="G24" s="32" t="s">
        <v>101</v>
      </c>
      <c r="H24" s="3" t="s">
        <v>77</v>
      </c>
      <c r="I24" s="15">
        <v>258.2</v>
      </c>
      <c r="J24" s="15">
        <f>I24/H24*100</f>
        <v>100</v>
      </c>
      <c r="K24" s="3"/>
    </row>
    <row r="25" spans="1:11" ht="47.25" customHeight="1">
      <c r="A25" s="10" t="s">
        <v>62</v>
      </c>
      <c r="B25" s="24" t="s">
        <v>39</v>
      </c>
      <c r="C25" s="25">
        <v>43.2</v>
      </c>
      <c r="D25" s="25">
        <f>C25/B25*100</f>
        <v>61.71428571428572</v>
      </c>
      <c r="E25" s="20"/>
      <c r="F25" s="3"/>
      <c r="G25" s="27" t="s">
        <v>69</v>
      </c>
      <c r="H25" s="27" t="s">
        <v>78</v>
      </c>
      <c r="I25" s="25">
        <v>43.2</v>
      </c>
      <c r="J25" s="25">
        <f>I25/H25*100</f>
        <v>100</v>
      </c>
      <c r="K25" s="3" t="s">
        <v>53</v>
      </c>
    </row>
    <row r="26" spans="1:11" ht="19.5" customHeight="1">
      <c r="A26" s="11" t="s">
        <v>29</v>
      </c>
      <c r="B26" s="19"/>
      <c r="C26" s="15"/>
      <c r="D26" s="15"/>
      <c r="E26" s="20"/>
      <c r="F26" s="3"/>
      <c r="G26" s="3"/>
      <c r="H26" s="3"/>
      <c r="I26" s="15"/>
      <c r="J26" s="15"/>
      <c r="K26" s="3"/>
    </row>
    <row r="27" spans="1:11" ht="18.75" customHeight="1">
      <c r="A27" s="10" t="s">
        <v>30</v>
      </c>
      <c r="B27" s="19" t="s">
        <v>44</v>
      </c>
      <c r="C27" s="15">
        <v>43.2</v>
      </c>
      <c r="D27" s="15">
        <f>C27/B27*100</f>
        <v>86.4</v>
      </c>
      <c r="E27" s="15">
        <v>5</v>
      </c>
      <c r="F27" s="3" t="s">
        <v>48</v>
      </c>
      <c r="G27" s="3" t="s">
        <v>69</v>
      </c>
      <c r="H27" s="3" t="s">
        <v>78</v>
      </c>
      <c r="I27" s="15">
        <v>43.2</v>
      </c>
      <c r="J27" s="15">
        <f>I27/H27*100</f>
        <v>100</v>
      </c>
      <c r="K27" s="3"/>
    </row>
    <row r="28" spans="1:11" ht="34.5" customHeight="1">
      <c r="A28" s="11" t="s">
        <v>63</v>
      </c>
      <c r="B28" s="24">
        <v>2918.2</v>
      </c>
      <c r="C28" s="25">
        <v>2627.2</v>
      </c>
      <c r="D28" s="25">
        <f>C28/B28*100</f>
        <v>90.02809951339867</v>
      </c>
      <c r="E28" s="21"/>
      <c r="F28" s="2"/>
      <c r="G28" s="27" t="s">
        <v>104</v>
      </c>
      <c r="H28" s="27" t="s">
        <v>82</v>
      </c>
      <c r="I28" s="25">
        <v>2627.2</v>
      </c>
      <c r="J28" s="25">
        <f>I28/H28*100</f>
        <v>99.80625308665424</v>
      </c>
      <c r="K28" s="3" t="s">
        <v>53</v>
      </c>
    </row>
    <row r="29" spans="1:11" ht="19.5" customHeight="1">
      <c r="A29" s="11" t="s">
        <v>29</v>
      </c>
      <c r="B29" s="19"/>
      <c r="C29" s="15"/>
      <c r="D29" s="15"/>
      <c r="E29" s="20"/>
      <c r="F29" s="3"/>
      <c r="G29" s="3"/>
      <c r="H29" s="3"/>
      <c r="I29" s="15"/>
      <c r="J29" s="15"/>
      <c r="K29" s="3"/>
    </row>
    <row r="30" spans="1:11" ht="21.75" customHeight="1">
      <c r="A30" s="11" t="s">
        <v>23</v>
      </c>
      <c r="B30" s="19" t="s">
        <v>45</v>
      </c>
      <c r="C30" s="15">
        <v>677.9</v>
      </c>
      <c r="D30" s="15">
        <f>C30/B30*100</f>
        <v>130.3653846153846</v>
      </c>
      <c r="E30" s="15">
        <v>13.7</v>
      </c>
      <c r="F30" s="3" t="s">
        <v>24</v>
      </c>
      <c r="G30" s="3" t="s">
        <v>71</v>
      </c>
      <c r="H30" s="3" t="s">
        <v>83</v>
      </c>
      <c r="I30" s="15">
        <v>677.9</v>
      </c>
      <c r="J30" s="15">
        <f>I30/H30*100</f>
        <v>99.25329428989751</v>
      </c>
      <c r="K30" s="3"/>
    </row>
    <row r="31" spans="1:11" ht="31.5" customHeight="1">
      <c r="A31" s="11" t="s">
        <v>31</v>
      </c>
      <c r="B31" s="19" t="s">
        <v>46</v>
      </c>
      <c r="C31" s="15">
        <v>1629.2</v>
      </c>
      <c r="D31" s="15">
        <f>C31/B31*100</f>
        <v>127.16203559163284</v>
      </c>
      <c r="E31" s="15">
        <v>70</v>
      </c>
      <c r="F31" s="3" t="s">
        <v>26</v>
      </c>
      <c r="G31" s="3" t="s">
        <v>72</v>
      </c>
      <c r="H31" s="3" t="s">
        <v>84</v>
      </c>
      <c r="I31" s="15">
        <v>1629.2</v>
      </c>
      <c r="J31" s="15">
        <f>I31/H31*100</f>
        <v>100</v>
      </c>
      <c r="K31" s="3"/>
    </row>
    <row r="32" spans="1:11" ht="23.25" customHeight="1">
      <c r="A32" s="11" t="s">
        <v>25</v>
      </c>
      <c r="B32" s="19" t="s">
        <v>47</v>
      </c>
      <c r="C32" s="15">
        <v>39.8</v>
      </c>
      <c r="D32" s="15">
        <f>C32/B32*100</f>
        <v>15.919999999999998</v>
      </c>
      <c r="E32" s="15">
        <v>10</v>
      </c>
      <c r="F32" s="3" t="s">
        <v>26</v>
      </c>
      <c r="G32" s="3" t="s">
        <v>73</v>
      </c>
      <c r="H32" s="3" t="s">
        <v>85</v>
      </c>
      <c r="I32" s="15">
        <v>39.8</v>
      </c>
      <c r="J32" s="15">
        <f>I32/H32*100</f>
        <v>100</v>
      </c>
      <c r="K32" s="3"/>
    </row>
    <row r="33" spans="1:11" ht="32.25" customHeight="1">
      <c r="A33" s="11" t="s">
        <v>32</v>
      </c>
      <c r="B33" s="19">
        <v>300</v>
      </c>
      <c r="C33" s="15">
        <v>139.9</v>
      </c>
      <c r="D33" s="15">
        <f>C33/B33*100</f>
        <v>46.63333333333334</v>
      </c>
      <c r="E33" s="15">
        <v>1.8</v>
      </c>
      <c r="F33" s="3" t="s">
        <v>26</v>
      </c>
      <c r="G33" s="3" t="s">
        <v>74</v>
      </c>
      <c r="H33" s="3" t="s">
        <v>86</v>
      </c>
      <c r="I33" s="15">
        <v>139.9</v>
      </c>
      <c r="J33" s="15">
        <f>I33/H33*100</f>
        <v>100</v>
      </c>
      <c r="K33" s="3"/>
    </row>
    <row r="34" spans="1:11" ht="36.75" customHeight="1">
      <c r="A34" s="11" t="s">
        <v>22</v>
      </c>
      <c r="B34" s="24">
        <v>70</v>
      </c>
      <c r="C34" s="25">
        <v>79.1</v>
      </c>
      <c r="D34" s="25">
        <f>C34/B34*100</f>
        <v>112.99999999999999</v>
      </c>
      <c r="E34" s="20"/>
      <c r="F34" s="3"/>
      <c r="G34" s="27" t="s">
        <v>75</v>
      </c>
      <c r="H34" s="27" t="s">
        <v>87</v>
      </c>
      <c r="I34" s="25">
        <v>79.1</v>
      </c>
      <c r="J34" s="25">
        <f>I34/H34*100</f>
        <v>100</v>
      </c>
      <c r="K34" s="3" t="s">
        <v>53</v>
      </c>
    </row>
    <row r="35" spans="1:11" ht="19.5" customHeight="1">
      <c r="A35" s="11" t="s">
        <v>29</v>
      </c>
      <c r="B35" s="19"/>
      <c r="C35" s="15"/>
      <c r="D35" s="15"/>
      <c r="E35" s="20"/>
      <c r="F35" s="3"/>
      <c r="G35" s="3"/>
      <c r="H35" s="3"/>
      <c r="I35" s="15"/>
      <c r="J35" s="15"/>
      <c r="K35" s="3"/>
    </row>
    <row r="36" spans="1:11" ht="60" customHeight="1">
      <c r="A36" s="11" t="s">
        <v>21</v>
      </c>
      <c r="B36" s="19">
        <v>70</v>
      </c>
      <c r="C36" s="15">
        <v>79.1</v>
      </c>
      <c r="D36" s="15">
        <f>C36/B36*100</f>
        <v>112.99999999999999</v>
      </c>
      <c r="E36" s="15">
        <v>3579</v>
      </c>
      <c r="F36" s="3" t="s">
        <v>35</v>
      </c>
      <c r="G36" s="3" t="s">
        <v>75</v>
      </c>
      <c r="H36" s="3" t="s">
        <v>87</v>
      </c>
      <c r="I36" s="15">
        <v>79.1</v>
      </c>
      <c r="J36" s="15">
        <f>I36/H36*100</f>
        <v>100</v>
      </c>
      <c r="K36" s="3"/>
    </row>
    <row r="37" spans="1:11" ht="39.75" customHeight="1">
      <c r="A37" s="11" t="s">
        <v>64</v>
      </c>
      <c r="B37" s="24">
        <v>121</v>
      </c>
      <c r="C37" s="25">
        <v>516.7</v>
      </c>
      <c r="D37" s="25">
        <f>C37/B37*100</f>
        <v>427.0247933884298</v>
      </c>
      <c r="E37" s="20"/>
      <c r="F37" s="3"/>
      <c r="G37" s="27" t="s">
        <v>102</v>
      </c>
      <c r="H37" s="27" t="s">
        <v>81</v>
      </c>
      <c r="I37" s="25">
        <v>516.7</v>
      </c>
      <c r="J37" s="25">
        <f>I37/H37*100</f>
        <v>93.65597244879463</v>
      </c>
      <c r="K37" s="3" t="s">
        <v>53</v>
      </c>
    </row>
    <row r="38" spans="1:11" ht="19.5" customHeight="1">
      <c r="A38" s="11" t="s">
        <v>29</v>
      </c>
      <c r="B38" s="19"/>
      <c r="C38" s="15"/>
      <c r="D38" s="15"/>
      <c r="E38" s="20"/>
      <c r="F38" s="3"/>
      <c r="G38" s="3"/>
      <c r="H38" s="3"/>
      <c r="I38" s="15"/>
      <c r="J38" s="15"/>
      <c r="K38" s="3"/>
    </row>
    <row r="39" spans="1:11" ht="60" customHeight="1">
      <c r="A39" s="11" t="s">
        <v>50</v>
      </c>
      <c r="B39" s="15">
        <v>121</v>
      </c>
      <c r="C39" s="15">
        <v>188.3</v>
      </c>
      <c r="D39" s="28">
        <f>C39/B39*100</f>
        <v>155.61983471074382</v>
      </c>
      <c r="E39" s="20"/>
      <c r="F39" s="3"/>
      <c r="G39" s="3" t="s">
        <v>103</v>
      </c>
      <c r="H39" s="3" t="s">
        <v>52</v>
      </c>
      <c r="I39" s="15">
        <v>188.3</v>
      </c>
      <c r="J39" s="15">
        <f>I39/H39*100</f>
        <v>84.32601880877742</v>
      </c>
      <c r="K39" s="3"/>
    </row>
    <row r="40" spans="1:11" ht="38.25" customHeight="1">
      <c r="A40" s="11" t="s">
        <v>65</v>
      </c>
      <c r="B40" s="24">
        <v>420</v>
      </c>
      <c r="C40" s="25">
        <v>463.5</v>
      </c>
      <c r="D40" s="25">
        <f>C40/B40*100</f>
        <v>110.35714285714286</v>
      </c>
      <c r="E40" s="20"/>
      <c r="F40" s="3"/>
      <c r="G40" s="27" t="s">
        <v>76</v>
      </c>
      <c r="H40" s="27" t="s">
        <v>34</v>
      </c>
      <c r="I40" s="25">
        <v>463.5</v>
      </c>
      <c r="J40" s="25">
        <f>I40/H40*100</f>
        <v>100</v>
      </c>
      <c r="K40" s="3" t="s">
        <v>53</v>
      </c>
    </row>
    <row r="41" spans="1:11" ht="17.25" customHeight="1">
      <c r="A41" s="11" t="s">
        <v>29</v>
      </c>
      <c r="B41" s="19"/>
      <c r="C41" s="15"/>
      <c r="D41" s="15"/>
      <c r="E41" s="20"/>
      <c r="F41" s="3"/>
      <c r="G41" s="3"/>
      <c r="H41" s="3"/>
      <c r="I41" s="15"/>
      <c r="J41" s="15"/>
      <c r="K41" s="3"/>
    </row>
    <row r="42" spans="1:11" ht="58.5" customHeight="1">
      <c r="A42" s="11" t="s">
        <v>54</v>
      </c>
      <c r="B42" s="19">
        <v>420</v>
      </c>
      <c r="C42" s="15" t="s">
        <v>34</v>
      </c>
      <c r="D42" s="15">
        <f>C42/B42*100</f>
        <v>110.35714285714286</v>
      </c>
      <c r="E42" s="15">
        <v>17</v>
      </c>
      <c r="F42" s="3" t="s">
        <v>33</v>
      </c>
      <c r="G42" s="3" t="s">
        <v>76</v>
      </c>
      <c r="H42" s="3" t="s">
        <v>34</v>
      </c>
      <c r="I42" s="15" t="s">
        <v>34</v>
      </c>
      <c r="J42" s="15">
        <f>I42/H42*100</f>
        <v>100</v>
      </c>
      <c r="K42" s="3"/>
    </row>
    <row r="43" spans="1:11" ht="38.25" customHeight="1">
      <c r="A43" s="11" t="s">
        <v>66</v>
      </c>
      <c r="B43" s="24">
        <v>70</v>
      </c>
      <c r="C43" s="25">
        <v>89.7</v>
      </c>
      <c r="D43" s="25">
        <f>C43/B43*100</f>
        <v>128.14285714285714</v>
      </c>
      <c r="E43" s="20"/>
      <c r="F43" s="3"/>
      <c r="G43" s="27" t="s">
        <v>68</v>
      </c>
      <c r="H43" s="27" t="s">
        <v>79</v>
      </c>
      <c r="I43" s="25">
        <v>89.7</v>
      </c>
      <c r="J43" s="25">
        <f>I43/H43*100</f>
        <v>100</v>
      </c>
      <c r="K43" s="3" t="s">
        <v>53</v>
      </c>
    </row>
    <row r="44" spans="1:11" ht="17.25" customHeight="1">
      <c r="A44" s="11" t="s">
        <v>29</v>
      </c>
      <c r="B44" s="19"/>
      <c r="C44" s="15"/>
      <c r="D44" s="15"/>
      <c r="E44" s="20"/>
      <c r="F44" s="3"/>
      <c r="G44" s="3"/>
      <c r="H44" s="3"/>
      <c r="I44" s="15"/>
      <c r="J44" s="15"/>
      <c r="K44" s="3"/>
    </row>
    <row r="45" spans="1:11" ht="58.5" customHeight="1">
      <c r="A45" s="11" t="s">
        <v>60</v>
      </c>
      <c r="B45" s="19">
        <v>70</v>
      </c>
      <c r="C45" s="15">
        <v>89.7</v>
      </c>
      <c r="D45" s="15">
        <f>C45/B45*100</f>
        <v>128.14285714285714</v>
      </c>
      <c r="E45" s="15">
        <v>17</v>
      </c>
      <c r="F45" s="3" t="s">
        <v>33</v>
      </c>
      <c r="G45" s="3" t="s">
        <v>68</v>
      </c>
      <c r="H45" s="3" t="s">
        <v>79</v>
      </c>
      <c r="I45" s="15">
        <v>89.7</v>
      </c>
      <c r="J45" s="15">
        <f>I45/H45*100</f>
        <v>100</v>
      </c>
      <c r="K45" s="3"/>
    </row>
    <row r="46" spans="1:11" ht="12.75">
      <c r="A46" s="26" t="s">
        <v>12</v>
      </c>
      <c r="B46" s="25">
        <f>B16</f>
        <v>6488.2</v>
      </c>
      <c r="C46" s="25">
        <f>C16</f>
        <v>6467.9</v>
      </c>
      <c r="D46" s="25">
        <f>D16</f>
        <v>99.68712431799266</v>
      </c>
      <c r="E46" s="15"/>
      <c r="F46" s="3"/>
      <c r="G46" s="25">
        <f>G16</f>
        <v>8663.2</v>
      </c>
      <c r="H46" s="25">
        <f>H16</f>
        <v>6541.6</v>
      </c>
      <c r="I46" s="25">
        <f>I16</f>
        <v>6467.9</v>
      </c>
      <c r="J46" s="25">
        <f>I46/H46*100</f>
        <v>98.87336431454078</v>
      </c>
      <c r="K46" s="3"/>
    </row>
    <row r="47" spans="1:11" ht="13.5">
      <c r="A47" s="11" t="s">
        <v>8</v>
      </c>
      <c r="B47" s="15">
        <f>B46</f>
        <v>6488.2</v>
      </c>
      <c r="C47" s="15">
        <f>C46</f>
        <v>6467.9</v>
      </c>
      <c r="D47" s="15">
        <f>D46</f>
        <v>99.68712431799266</v>
      </c>
      <c r="E47" s="15"/>
      <c r="F47" s="3"/>
      <c r="G47" s="15">
        <f>G46</f>
        <v>8663.2</v>
      </c>
      <c r="H47" s="15">
        <f>H46</f>
        <v>6541.6</v>
      </c>
      <c r="I47" s="15">
        <f>I46</f>
        <v>6467.9</v>
      </c>
      <c r="J47" s="15">
        <f>I47/H47*100</f>
        <v>98.87336431454078</v>
      </c>
      <c r="K47" s="3"/>
    </row>
    <row r="48" spans="1:11" ht="13.5">
      <c r="A48" s="11" t="s">
        <v>9</v>
      </c>
      <c r="B48" s="19">
        <v>0</v>
      </c>
      <c r="C48" s="15">
        <v>0</v>
      </c>
      <c r="D48" s="15">
        <v>0</v>
      </c>
      <c r="E48" s="15"/>
      <c r="F48" s="3"/>
      <c r="G48" s="15">
        <v>0</v>
      </c>
      <c r="H48" s="15">
        <v>0</v>
      </c>
      <c r="I48" s="15">
        <v>0</v>
      </c>
      <c r="J48" s="15">
        <v>0</v>
      </c>
      <c r="K48" s="3"/>
    </row>
    <row r="49" spans="1:11" ht="13.5">
      <c r="A49" s="11" t="s">
        <v>10</v>
      </c>
      <c r="B49" s="19">
        <v>0</v>
      </c>
      <c r="C49" s="15">
        <v>0</v>
      </c>
      <c r="D49" s="15">
        <v>0</v>
      </c>
      <c r="E49" s="15"/>
      <c r="F49" s="3"/>
      <c r="G49" s="15">
        <v>0</v>
      </c>
      <c r="H49" s="15">
        <v>0</v>
      </c>
      <c r="I49" s="15">
        <v>0</v>
      </c>
      <c r="J49" s="15">
        <v>0</v>
      </c>
      <c r="K49" s="3"/>
    </row>
    <row r="50" spans="1:11" ht="24.75">
      <c r="A50" s="10" t="s">
        <v>11</v>
      </c>
      <c r="B50" s="15">
        <v>0</v>
      </c>
      <c r="C50" s="15">
        <v>0</v>
      </c>
      <c r="D50" s="15">
        <v>0</v>
      </c>
      <c r="E50" s="21"/>
      <c r="F50" s="2"/>
      <c r="G50" s="15">
        <v>0</v>
      </c>
      <c r="H50" s="15">
        <v>0</v>
      </c>
      <c r="I50" s="15">
        <v>0</v>
      </c>
      <c r="J50" s="15">
        <v>0</v>
      </c>
      <c r="K50" s="2"/>
    </row>
    <row r="52" spans="1:11" ht="12.75">
      <c r="A52" s="57" t="s">
        <v>15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2.75">
      <c r="A53" s="57" t="s">
        <v>16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5" ht="12">
      <c r="A55" s="7" t="s">
        <v>55</v>
      </c>
    </row>
    <row r="56" spans="1:11" ht="29.25" customHeight="1">
      <c r="A56" s="61" t="s">
        <v>90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28.5" customHeight="1">
      <c r="A57" s="61" t="s">
        <v>56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9" spans="1:11" ht="12">
      <c r="A59" s="61" t="s">
        <v>89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2" spans="1:11" ht="15">
      <c r="A62" s="56" t="s">
        <v>17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5">
      <c r="A63" s="12"/>
      <c r="B63" s="6"/>
      <c r="C63" s="6"/>
      <c r="D63" s="6"/>
      <c r="E63" s="16"/>
      <c r="F63" s="6"/>
      <c r="G63" s="6"/>
      <c r="H63" s="6"/>
      <c r="I63" s="6"/>
      <c r="J63" s="16"/>
      <c r="K63" s="6"/>
    </row>
    <row r="64" spans="1:11" ht="15">
      <c r="A64" s="51" t="s">
        <v>88</v>
      </c>
      <c r="B64" s="51"/>
      <c r="C64" s="51"/>
      <c r="D64" s="51"/>
      <c r="E64" s="51"/>
      <c r="F64" s="51"/>
      <c r="G64" s="51"/>
      <c r="H64" s="51"/>
      <c r="I64" s="51"/>
      <c r="J64" s="51"/>
      <c r="K64" s="6"/>
    </row>
    <row r="65" spans="1:11" ht="15">
      <c r="A65" s="12"/>
      <c r="B65" s="6"/>
      <c r="C65" s="6"/>
      <c r="D65" s="6"/>
      <c r="E65" s="16"/>
      <c r="F65" s="6"/>
      <c r="G65" s="6"/>
      <c r="H65" s="6"/>
      <c r="I65" s="6"/>
      <c r="J65" s="16"/>
      <c r="K65" s="6"/>
    </row>
    <row r="66" spans="1:11" ht="15">
      <c r="A66" s="51" t="s">
        <v>18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 ht="15">
      <c r="A67" s="51" t="s">
        <v>19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</row>
  </sheetData>
  <sheetProtection/>
  <mergeCells count="26">
    <mergeCell ref="A64:J64"/>
    <mergeCell ref="A66:K66"/>
    <mergeCell ref="A67:K67"/>
    <mergeCell ref="J10:J11"/>
    <mergeCell ref="K10:K11"/>
    <mergeCell ref="C10:D10"/>
    <mergeCell ref="A62:K62"/>
    <mergeCell ref="A53:K53"/>
    <mergeCell ref="A52:K52"/>
    <mergeCell ref="F10:F11"/>
    <mergeCell ref="E10:E11"/>
    <mergeCell ref="A6:K6"/>
    <mergeCell ref="I1:K1"/>
    <mergeCell ref="I2:K2"/>
    <mergeCell ref="I3:K3"/>
    <mergeCell ref="I4:K4"/>
    <mergeCell ref="A57:K57"/>
    <mergeCell ref="A56:K56"/>
    <mergeCell ref="A59:K59"/>
    <mergeCell ref="A13:K13"/>
    <mergeCell ref="A7:K7"/>
    <mergeCell ref="G10:G11"/>
    <mergeCell ref="H10:H11"/>
    <mergeCell ref="I10:I11"/>
    <mergeCell ref="A10:A11"/>
    <mergeCell ref="B10:B11"/>
  </mergeCells>
  <printOptions/>
  <pageMargins left="0.52" right="0.19" top="0.37" bottom="0.33" header="0.2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1">
      <selection activeCell="K67" sqref="K67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8.421875" style="13" customWidth="1"/>
    <col min="6" max="6" width="7.8515625" style="0" customWidth="1"/>
    <col min="9" max="9" width="9.421875" style="0" customWidth="1"/>
    <col min="10" max="10" width="7.57421875" style="13" customWidth="1"/>
    <col min="11" max="11" width="19.57421875" style="0" customWidth="1"/>
  </cols>
  <sheetData>
    <row r="1" spans="9:11" ht="15">
      <c r="I1" s="59" t="s">
        <v>13</v>
      </c>
      <c r="J1" s="59"/>
      <c r="K1" s="59"/>
    </row>
    <row r="2" spans="9:11" ht="12.75">
      <c r="I2" s="60" t="s">
        <v>91</v>
      </c>
      <c r="J2" s="60"/>
      <c r="K2" s="60"/>
    </row>
    <row r="3" spans="9:11" ht="12.75">
      <c r="I3" s="60" t="s">
        <v>14</v>
      </c>
      <c r="J3" s="60"/>
      <c r="K3" s="60"/>
    </row>
    <row r="4" spans="9:11" ht="12.75">
      <c r="I4" s="60"/>
      <c r="J4" s="60"/>
      <c r="K4" s="60"/>
    </row>
    <row r="5" spans="9:11" ht="15">
      <c r="I5" s="5"/>
      <c r="J5" s="29"/>
      <c r="K5" s="5"/>
    </row>
    <row r="6" spans="1:11" ht="16.5" customHeight="1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6.5" customHeight="1">
      <c r="A7" s="58" t="s">
        <v>120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6.5" customHeight="1">
      <c r="A8" s="58" t="s">
        <v>119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2:11" ht="13.5" customHeight="1">
      <c r="B9" s="1"/>
      <c r="C9" s="1"/>
      <c r="D9" s="1"/>
      <c r="E9" s="14"/>
      <c r="F9" s="1"/>
      <c r="G9" s="1"/>
      <c r="H9" s="1"/>
      <c r="I9" s="1"/>
      <c r="J9" s="14"/>
      <c r="K9" s="1"/>
    </row>
    <row r="10" ht="12" hidden="1"/>
    <row r="11" spans="1:11" s="1" customFormat="1" ht="65.25" customHeight="1">
      <c r="A11" s="52" t="s">
        <v>0</v>
      </c>
      <c r="B11" s="52" t="s">
        <v>43</v>
      </c>
      <c r="C11" s="54" t="s">
        <v>92</v>
      </c>
      <c r="D11" s="55"/>
      <c r="E11" s="52" t="s">
        <v>2</v>
      </c>
      <c r="F11" s="52" t="s">
        <v>3</v>
      </c>
      <c r="G11" s="52" t="s">
        <v>121</v>
      </c>
      <c r="H11" s="52" t="s">
        <v>122</v>
      </c>
      <c r="I11" s="52" t="s">
        <v>123</v>
      </c>
      <c r="J11" s="52" t="s">
        <v>4</v>
      </c>
      <c r="K11" s="52" t="s">
        <v>5</v>
      </c>
    </row>
    <row r="12" spans="1:11" s="1" customFormat="1" ht="16.5" customHeight="1">
      <c r="A12" s="53"/>
      <c r="B12" s="53"/>
      <c r="C12" s="30" t="s">
        <v>42</v>
      </c>
      <c r="D12" s="30" t="s">
        <v>1</v>
      </c>
      <c r="E12" s="53"/>
      <c r="F12" s="53"/>
      <c r="G12" s="53"/>
      <c r="H12" s="53"/>
      <c r="I12" s="53"/>
      <c r="J12" s="53"/>
      <c r="K12" s="53"/>
    </row>
    <row r="13" spans="1:11" ht="12">
      <c r="A13" s="10"/>
      <c r="B13" s="3"/>
      <c r="C13" s="3"/>
      <c r="D13" s="3"/>
      <c r="E13" s="15"/>
      <c r="F13" s="3"/>
      <c r="G13" s="3"/>
      <c r="H13" s="3"/>
      <c r="I13" s="3"/>
      <c r="J13" s="15"/>
      <c r="K13" s="3"/>
    </row>
    <row r="14" spans="1:11" ht="12">
      <c r="A14" s="62" t="s">
        <v>6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12">
      <c r="A15" s="8" t="s">
        <v>7</v>
      </c>
      <c r="B15" s="3"/>
      <c r="C15" s="3"/>
      <c r="D15" s="3"/>
      <c r="E15" s="17"/>
      <c r="F15" s="3"/>
      <c r="G15" s="3"/>
      <c r="H15" s="3"/>
      <c r="I15" s="3"/>
      <c r="J15" s="15"/>
      <c r="K15" s="3"/>
    </row>
    <row r="16" spans="1:11" ht="20.25" customHeight="1">
      <c r="A16" s="11" t="s">
        <v>38</v>
      </c>
      <c r="B16" s="25">
        <v>5824.6</v>
      </c>
      <c r="C16" s="25">
        <f>C17</f>
        <v>7167.2</v>
      </c>
      <c r="D16" s="25">
        <f>C16/B16*100</f>
        <v>123.05050990625965</v>
      </c>
      <c r="E16" s="18" t="s">
        <v>20</v>
      </c>
      <c r="F16" s="3"/>
      <c r="G16" s="25">
        <v>6467.9</v>
      </c>
      <c r="H16" s="25">
        <f>H17</f>
        <v>7287.8</v>
      </c>
      <c r="I16" s="25">
        <f>I17</f>
        <v>7167.2</v>
      </c>
      <c r="J16" s="25">
        <f>I16/H16*100</f>
        <v>98.34517961524739</v>
      </c>
      <c r="K16" s="3"/>
    </row>
    <row r="17" spans="1:11" ht="13.5">
      <c r="A17" s="11" t="s">
        <v>8</v>
      </c>
      <c r="B17" s="19">
        <v>5824.6</v>
      </c>
      <c r="C17" s="19">
        <f>C22+C26+C29+C35+C38+C41+C44+C47</f>
        <v>7167.2</v>
      </c>
      <c r="D17" s="15">
        <f>C17/B17*100</f>
        <v>123.05050990625965</v>
      </c>
      <c r="E17" s="15"/>
      <c r="F17" s="3"/>
      <c r="G17" s="36">
        <f>G22+G26+G29+G35+G38+G41+G44</f>
        <v>6467.9</v>
      </c>
      <c r="H17" s="36">
        <f>H22+H26+H29+H35+H38+H41+H44+H47</f>
        <v>7287.8</v>
      </c>
      <c r="I17" s="36">
        <f>I22+I26+I29+I35+I38+I41+I44+I47</f>
        <v>7167.2</v>
      </c>
      <c r="J17" s="15">
        <f>I17/H17*100</f>
        <v>98.34517961524739</v>
      </c>
      <c r="K17" s="3"/>
    </row>
    <row r="18" spans="1:11" ht="13.5">
      <c r="A18" s="11" t="s">
        <v>9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1" ht="13.5" customHeight="1">
      <c r="A19" s="11" t="s">
        <v>10</v>
      </c>
      <c r="B19" s="19">
        <v>0</v>
      </c>
      <c r="C19" s="15">
        <v>0</v>
      </c>
      <c r="D19" s="15">
        <v>0</v>
      </c>
      <c r="E19" s="15"/>
      <c r="F19" s="3"/>
      <c r="G19" s="15">
        <v>0</v>
      </c>
      <c r="H19" s="15">
        <v>0</v>
      </c>
      <c r="I19" s="15">
        <v>0</v>
      </c>
      <c r="J19" s="15">
        <v>0</v>
      </c>
      <c r="K19" s="3"/>
    </row>
    <row r="20" spans="1:11" ht="24.75">
      <c r="A20" s="9" t="s">
        <v>11</v>
      </c>
      <c r="B20" s="15">
        <v>0</v>
      </c>
      <c r="C20" s="15">
        <v>0</v>
      </c>
      <c r="D20" s="15">
        <v>0</v>
      </c>
      <c r="E20" s="20"/>
      <c r="F20" s="3"/>
      <c r="G20" s="15">
        <v>0</v>
      </c>
      <c r="H20" s="15">
        <v>0</v>
      </c>
      <c r="I20" s="15">
        <v>0</v>
      </c>
      <c r="J20" s="15">
        <v>0</v>
      </c>
      <c r="K20" s="3"/>
    </row>
    <row r="21" spans="1:11" ht="15.75" customHeight="1">
      <c r="A21" s="11" t="s">
        <v>29</v>
      </c>
      <c r="B21" s="4"/>
      <c r="C21" s="3"/>
      <c r="D21" s="3"/>
      <c r="E21" s="18"/>
      <c r="F21" s="3"/>
      <c r="G21" s="3"/>
      <c r="H21" s="3"/>
      <c r="I21" s="3"/>
      <c r="J21" s="15"/>
      <c r="K21" s="3"/>
    </row>
    <row r="22" spans="1:11" ht="78.75" customHeight="1">
      <c r="A22" s="11" t="s">
        <v>61</v>
      </c>
      <c r="B22" s="22">
        <v>2986.7</v>
      </c>
      <c r="C22" s="23">
        <v>2980.4</v>
      </c>
      <c r="D22" s="23">
        <f>C22/B22*100</f>
        <v>99.7890648541869</v>
      </c>
      <c r="E22" s="20"/>
      <c r="F22" s="3"/>
      <c r="G22" s="23" t="s">
        <v>41</v>
      </c>
      <c r="H22" s="27" t="s">
        <v>126</v>
      </c>
      <c r="I22" s="23">
        <v>2980.4</v>
      </c>
      <c r="J22" s="25">
        <f>I22/H22*100</f>
        <v>99.89944358785279</v>
      </c>
      <c r="K22" s="3" t="s">
        <v>53</v>
      </c>
    </row>
    <row r="23" spans="1:11" ht="18.75" customHeight="1">
      <c r="A23" s="11" t="s">
        <v>29</v>
      </c>
      <c r="B23" s="19"/>
      <c r="C23" s="15"/>
      <c r="D23" s="15"/>
      <c r="E23" s="20"/>
      <c r="F23" s="3"/>
      <c r="G23" s="15"/>
      <c r="H23" s="3"/>
      <c r="I23" s="15"/>
      <c r="J23" s="15"/>
      <c r="K23" s="3"/>
    </row>
    <row r="24" spans="1:11" ht="31.5" customHeight="1">
      <c r="A24" s="11" t="s">
        <v>27</v>
      </c>
      <c r="B24" s="19">
        <v>15</v>
      </c>
      <c r="C24" s="15">
        <v>5.4</v>
      </c>
      <c r="D24" s="15">
        <f>C24/B24*100</f>
        <v>36.00000000000001</v>
      </c>
      <c r="E24" s="17">
        <v>1</v>
      </c>
      <c r="F24" s="3" t="s">
        <v>33</v>
      </c>
      <c r="G24" s="15">
        <v>0</v>
      </c>
      <c r="H24" s="3" t="s">
        <v>124</v>
      </c>
      <c r="I24" s="15">
        <v>5.4</v>
      </c>
      <c r="J24" s="15">
        <v>0</v>
      </c>
      <c r="K24" s="3"/>
    </row>
    <row r="25" spans="1:11" ht="33.75" customHeight="1">
      <c r="A25" s="11" t="s">
        <v>28</v>
      </c>
      <c r="B25" s="19">
        <v>300</v>
      </c>
      <c r="C25" s="31">
        <v>327.4</v>
      </c>
      <c r="D25" s="31">
        <f>C25/B25*100</f>
        <v>109.13333333333333</v>
      </c>
      <c r="E25" s="17">
        <v>14</v>
      </c>
      <c r="F25" s="3" t="s">
        <v>37</v>
      </c>
      <c r="G25" s="15">
        <v>258.2</v>
      </c>
      <c r="H25" s="3" t="s">
        <v>125</v>
      </c>
      <c r="I25" s="31">
        <v>327.4</v>
      </c>
      <c r="J25" s="15">
        <f>I25/H25*100</f>
        <v>109.13333333333333</v>
      </c>
      <c r="K25" s="3"/>
    </row>
    <row r="26" spans="1:11" ht="47.25" customHeight="1">
      <c r="A26" s="10" t="s">
        <v>62</v>
      </c>
      <c r="B26" s="24" t="s">
        <v>39</v>
      </c>
      <c r="C26" s="25">
        <v>0</v>
      </c>
      <c r="D26" s="25">
        <f>C26/B26*100</f>
        <v>0</v>
      </c>
      <c r="E26" s="20"/>
      <c r="F26" s="3"/>
      <c r="G26" s="25">
        <v>43.2</v>
      </c>
      <c r="H26" s="27" t="s">
        <v>51</v>
      </c>
      <c r="I26" s="25">
        <v>0</v>
      </c>
      <c r="J26" s="25" t="e">
        <f>I26/H26*100</f>
        <v>#DIV/0!</v>
      </c>
      <c r="K26" s="3" t="s">
        <v>53</v>
      </c>
    </row>
    <row r="27" spans="1:11" ht="19.5" customHeight="1">
      <c r="A27" s="11" t="s">
        <v>29</v>
      </c>
      <c r="B27" s="19"/>
      <c r="C27" s="15"/>
      <c r="D27" s="15"/>
      <c r="E27" s="20"/>
      <c r="F27" s="3"/>
      <c r="G27" s="15"/>
      <c r="H27" s="3"/>
      <c r="I27" s="15"/>
      <c r="J27" s="15"/>
      <c r="K27" s="3"/>
    </row>
    <row r="28" spans="1:11" ht="18.75" customHeight="1">
      <c r="A28" s="10" t="s">
        <v>30</v>
      </c>
      <c r="B28" s="19" t="s">
        <v>44</v>
      </c>
      <c r="C28" s="15">
        <v>0</v>
      </c>
      <c r="D28" s="15">
        <f>C28/B28*100</f>
        <v>0</v>
      </c>
      <c r="E28" s="17">
        <v>7</v>
      </c>
      <c r="F28" s="3" t="s">
        <v>48</v>
      </c>
      <c r="G28" s="15">
        <v>43.2</v>
      </c>
      <c r="H28" s="3" t="s">
        <v>51</v>
      </c>
      <c r="I28" s="15">
        <v>0</v>
      </c>
      <c r="J28" s="15" t="e">
        <f>I28/H28*100</f>
        <v>#DIV/0!</v>
      </c>
      <c r="K28" s="3"/>
    </row>
    <row r="29" spans="1:11" ht="34.5" customHeight="1">
      <c r="A29" s="11" t="s">
        <v>63</v>
      </c>
      <c r="B29" s="24">
        <v>2057.9</v>
      </c>
      <c r="C29" s="25">
        <v>2716.1</v>
      </c>
      <c r="D29" s="25">
        <f>C29/B29*100</f>
        <v>131.9840614218378</v>
      </c>
      <c r="E29" s="21"/>
      <c r="F29" s="2"/>
      <c r="G29" s="25">
        <v>2627.2</v>
      </c>
      <c r="H29" s="27" t="s">
        <v>127</v>
      </c>
      <c r="I29" s="25">
        <v>2716.1</v>
      </c>
      <c r="J29" s="25">
        <f>I29/H29*100</f>
        <v>96.84446979961491</v>
      </c>
      <c r="K29" s="3" t="s">
        <v>53</v>
      </c>
    </row>
    <row r="30" spans="1:11" ht="19.5" customHeight="1">
      <c r="A30" s="11" t="s">
        <v>29</v>
      </c>
      <c r="B30" s="19"/>
      <c r="C30" s="15"/>
      <c r="D30" s="15"/>
      <c r="E30" s="20"/>
      <c r="F30" s="3"/>
      <c r="G30" s="15"/>
      <c r="H30" s="3"/>
      <c r="I30" s="15"/>
      <c r="J30" s="15"/>
      <c r="K30" s="3"/>
    </row>
    <row r="31" spans="1:11" ht="21.75" customHeight="1">
      <c r="A31" s="11" t="s">
        <v>23</v>
      </c>
      <c r="B31" s="19">
        <v>610</v>
      </c>
      <c r="C31" s="15">
        <v>652.3</v>
      </c>
      <c r="D31" s="15">
        <f>C31/B31*100</f>
        <v>106.93442622950819</v>
      </c>
      <c r="E31" s="15">
        <v>13.7</v>
      </c>
      <c r="F31" s="3" t="s">
        <v>24</v>
      </c>
      <c r="G31" s="15">
        <v>677.9</v>
      </c>
      <c r="H31" s="3" t="s">
        <v>128</v>
      </c>
      <c r="I31" s="15">
        <v>652.3</v>
      </c>
      <c r="J31" s="15">
        <f>I31/H31*100</f>
        <v>99.93871610234409</v>
      </c>
      <c r="K31" s="3"/>
    </row>
    <row r="32" spans="1:11" ht="31.5" customHeight="1">
      <c r="A32" s="11" t="s">
        <v>31</v>
      </c>
      <c r="B32" s="19">
        <v>1097.9</v>
      </c>
      <c r="C32" s="15">
        <v>1934.9</v>
      </c>
      <c r="D32" s="15">
        <f>C32/B32*100</f>
        <v>176.23645140723198</v>
      </c>
      <c r="E32" s="15">
        <v>70</v>
      </c>
      <c r="F32" s="3" t="s">
        <v>26</v>
      </c>
      <c r="G32" s="15">
        <v>1629.2</v>
      </c>
      <c r="H32" s="3" t="s">
        <v>131</v>
      </c>
      <c r="I32" s="15">
        <v>1934.9</v>
      </c>
      <c r="J32" s="15">
        <f>I32/H32*100</f>
        <v>95.64980967917346</v>
      </c>
      <c r="K32" s="3"/>
    </row>
    <row r="33" spans="1:11" ht="23.25" customHeight="1">
      <c r="A33" s="11" t="s">
        <v>25</v>
      </c>
      <c r="B33" s="19">
        <v>350</v>
      </c>
      <c r="C33" s="15">
        <v>29</v>
      </c>
      <c r="D33" s="15">
        <f>C33/B33*100</f>
        <v>8.285714285714285</v>
      </c>
      <c r="E33" s="15">
        <v>10</v>
      </c>
      <c r="F33" s="3" t="s">
        <v>26</v>
      </c>
      <c r="G33" s="15">
        <v>39.8</v>
      </c>
      <c r="H33" s="3" t="s">
        <v>129</v>
      </c>
      <c r="I33" s="15">
        <v>29</v>
      </c>
      <c r="J33" s="15">
        <f>I33/H33*100</f>
        <v>100</v>
      </c>
      <c r="K33" s="3"/>
    </row>
    <row r="34" spans="1:11" ht="32.25" customHeight="1">
      <c r="A34" s="11" t="s">
        <v>32</v>
      </c>
      <c r="B34" s="19">
        <v>0</v>
      </c>
      <c r="C34" s="15">
        <v>99.9</v>
      </c>
      <c r="D34" s="15" t="e">
        <f>C34/B34*100</f>
        <v>#DIV/0!</v>
      </c>
      <c r="E34" s="15">
        <v>1.8</v>
      </c>
      <c r="F34" s="3" t="s">
        <v>26</v>
      </c>
      <c r="G34" s="15">
        <v>139.9</v>
      </c>
      <c r="H34" s="3" t="s">
        <v>130</v>
      </c>
      <c r="I34" s="15">
        <v>99.9</v>
      </c>
      <c r="J34" s="15">
        <f>I34/H34*100</f>
        <v>99.9</v>
      </c>
      <c r="K34" s="3"/>
    </row>
    <row r="35" spans="1:11" ht="36.75" customHeight="1">
      <c r="A35" s="11" t="s">
        <v>22</v>
      </c>
      <c r="B35" s="24">
        <v>70</v>
      </c>
      <c r="C35" s="25">
        <v>90</v>
      </c>
      <c r="D35" s="25">
        <f>C35/B35*100</f>
        <v>128.57142857142858</v>
      </c>
      <c r="E35" s="20"/>
      <c r="F35" s="3"/>
      <c r="G35" s="25">
        <v>79.1</v>
      </c>
      <c r="H35" s="27" t="s">
        <v>132</v>
      </c>
      <c r="I35" s="25">
        <v>90</v>
      </c>
      <c r="J35" s="25">
        <f>I35/H35*100</f>
        <v>100</v>
      </c>
      <c r="K35" s="3" t="s">
        <v>53</v>
      </c>
    </row>
    <row r="36" spans="1:11" ht="19.5" customHeight="1">
      <c r="A36" s="11" t="s">
        <v>29</v>
      </c>
      <c r="B36" s="19"/>
      <c r="C36" s="15"/>
      <c r="D36" s="15"/>
      <c r="E36" s="20"/>
      <c r="F36" s="3"/>
      <c r="G36" s="15"/>
      <c r="H36" s="3"/>
      <c r="I36" s="15"/>
      <c r="J36" s="15"/>
      <c r="K36" s="3"/>
    </row>
    <row r="37" spans="1:11" ht="60" customHeight="1">
      <c r="A37" s="11" t="s">
        <v>21</v>
      </c>
      <c r="B37" s="19">
        <v>70</v>
      </c>
      <c r="C37" s="15">
        <v>90</v>
      </c>
      <c r="D37" s="15">
        <f>C37/B37*100</f>
        <v>128.57142857142858</v>
      </c>
      <c r="E37" s="15">
        <v>3579</v>
      </c>
      <c r="F37" s="3" t="s">
        <v>35</v>
      </c>
      <c r="G37" s="15">
        <v>79.1</v>
      </c>
      <c r="H37" s="3" t="s">
        <v>132</v>
      </c>
      <c r="I37" s="15">
        <v>90</v>
      </c>
      <c r="J37" s="15">
        <f>I37/H37*100</f>
        <v>100</v>
      </c>
      <c r="K37" s="3"/>
    </row>
    <row r="38" spans="1:11" ht="39.75" customHeight="1">
      <c r="A38" s="11" t="s">
        <v>64</v>
      </c>
      <c r="B38" s="24">
        <v>140</v>
      </c>
      <c r="C38" s="25">
        <v>565.9</v>
      </c>
      <c r="D38" s="25">
        <f>C38/B38*100</f>
        <v>404.2142857142857</v>
      </c>
      <c r="E38" s="20"/>
      <c r="F38" s="3"/>
      <c r="G38" s="25">
        <v>516.7</v>
      </c>
      <c r="H38" s="27" t="s">
        <v>133</v>
      </c>
      <c r="I38" s="25">
        <v>565.9</v>
      </c>
      <c r="J38" s="25">
        <f>I38/H38*100</f>
        <v>99.22847624057513</v>
      </c>
      <c r="K38" s="3" t="s">
        <v>53</v>
      </c>
    </row>
    <row r="39" spans="1:11" ht="19.5" customHeight="1">
      <c r="A39" s="11" t="s">
        <v>29</v>
      </c>
      <c r="B39" s="19"/>
      <c r="C39" s="15"/>
      <c r="D39" s="15"/>
      <c r="E39" s="20"/>
      <c r="F39" s="3"/>
      <c r="G39" s="15"/>
      <c r="H39" s="3"/>
      <c r="I39" s="15"/>
      <c r="J39" s="15"/>
      <c r="K39" s="3"/>
    </row>
    <row r="40" spans="1:11" ht="60" customHeight="1">
      <c r="A40" s="11" t="s">
        <v>50</v>
      </c>
      <c r="B40" s="15">
        <v>140</v>
      </c>
      <c r="C40" s="15">
        <v>368.3</v>
      </c>
      <c r="D40" s="28">
        <f>C40/B40*100</f>
        <v>263.07142857142856</v>
      </c>
      <c r="E40" s="20"/>
      <c r="F40" s="3"/>
      <c r="G40" s="15">
        <v>188.3</v>
      </c>
      <c r="H40" s="3" t="s">
        <v>134</v>
      </c>
      <c r="I40" s="15">
        <v>368.3</v>
      </c>
      <c r="J40" s="15">
        <f>I40/H40*100</f>
        <v>100</v>
      </c>
      <c r="K40" s="3"/>
    </row>
    <row r="41" spans="1:11" ht="38.25" customHeight="1">
      <c r="A41" s="11" t="s">
        <v>65</v>
      </c>
      <c r="B41" s="24">
        <v>420</v>
      </c>
      <c r="C41" s="25">
        <v>395</v>
      </c>
      <c r="D41" s="25">
        <f>C41/B41*100</f>
        <v>94.04761904761905</v>
      </c>
      <c r="E41" s="20"/>
      <c r="F41" s="3"/>
      <c r="G41" s="25">
        <v>463.5</v>
      </c>
      <c r="H41" s="27" t="s">
        <v>135</v>
      </c>
      <c r="I41" s="25">
        <v>395</v>
      </c>
      <c r="J41" s="25">
        <f>I41/H41*100</f>
        <v>100</v>
      </c>
      <c r="K41" s="3" t="s">
        <v>53</v>
      </c>
    </row>
    <row r="42" spans="1:11" ht="17.25" customHeight="1">
      <c r="A42" s="11" t="s">
        <v>29</v>
      </c>
      <c r="B42" s="19"/>
      <c r="C42" s="15"/>
      <c r="D42" s="15"/>
      <c r="E42" s="20"/>
      <c r="F42" s="3"/>
      <c r="G42" s="15"/>
      <c r="H42" s="3"/>
      <c r="I42" s="15"/>
      <c r="J42" s="15"/>
      <c r="K42" s="3"/>
    </row>
    <row r="43" spans="1:11" ht="58.5" customHeight="1">
      <c r="A43" s="11" t="s">
        <v>54</v>
      </c>
      <c r="B43" s="19">
        <v>420</v>
      </c>
      <c r="C43" s="15">
        <v>395</v>
      </c>
      <c r="D43" s="15">
        <f>C43/B43*100</f>
        <v>94.04761904761905</v>
      </c>
      <c r="E43" s="15">
        <v>17</v>
      </c>
      <c r="F43" s="3" t="s">
        <v>33</v>
      </c>
      <c r="G43" s="15" t="s">
        <v>34</v>
      </c>
      <c r="H43" s="3" t="s">
        <v>135</v>
      </c>
      <c r="I43" s="15">
        <v>395</v>
      </c>
      <c r="J43" s="15">
        <f>I43/H43*100</f>
        <v>100</v>
      </c>
      <c r="K43" s="3"/>
    </row>
    <row r="44" spans="1:11" ht="38.25" customHeight="1">
      <c r="A44" s="11" t="s">
        <v>66</v>
      </c>
      <c r="B44" s="24">
        <v>80</v>
      </c>
      <c r="C44" s="25">
        <v>80</v>
      </c>
      <c r="D44" s="25">
        <f>C44/B44*100</f>
        <v>100</v>
      </c>
      <c r="E44" s="20"/>
      <c r="F44" s="3"/>
      <c r="G44" s="25">
        <v>89.7</v>
      </c>
      <c r="H44" s="27" t="s">
        <v>136</v>
      </c>
      <c r="I44" s="25">
        <v>80</v>
      </c>
      <c r="J44" s="25">
        <f>I44/H44*100</f>
        <v>100</v>
      </c>
      <c r="K44" s="3" t="s">
        <v>53</v>
      </c>
    </row>
    <row r="45" spans="1:11" ht="17.25" customHeight="1">
      <c r="A45" s="11" t="s">
        <v>29</v>
      </c>
      <c r="B45" s="19"/>
      <c r="C45" s="15"/>
      <c r="D45" s="15"/>
      <c r="E45" s="20"/>
      <c r="F45" s="3"/>
      <c r="G45" s="15"/>
      <c r="H45" s="3"/>
      <c r="I45" s="15"/>
      <c r="J45" s="15"/>
      <c r="K45" s="3"/>
    </row>
    <row r="46" spans="1:11" ht="58.5" customHeight="1">
      <c r="A46" s="11" t="s">
        <v>60</v>
      </c>
      <c r="B46" s="19">
        <v>80</v>
      </c>
      <c r="C46" s="15">
        <v>80</v>
      </c>
      <c r="D46" s="15">
        <f>C46/B46*100</f>
        <v>100</v>
      </c>
      <c r="E46" s="15">
        <v>17</v>
      </c>
      <c r="F46" s="3" t="s">
        <v>33</v>
      </c>
      <c r="G46" s="15">
        <v>89.7</v>
      </c>
      <c r="H46" s="3" t="s">
        <v>136</v>
      </c>
      <c r="I46" s="15">
        <v>80</v>
      </c>
      <c r="J46" s="15">
        <f>I46/H46*100</f>
        <v>100</v>
      </c>
      <c r="K46" s="3"/>
    </row>
    <row r="47" spans="1:11" ht="36" customHeight="1">
      <c r="A47" s="11" t="s">
        <v>137</v>
      </c>
      <c r="B47" s="24">
        <v>0</v>
      </c>
      <c r="C47" s="25">
        <v>339.8</v>
      </c>
      <c r="D47" s="25" t="e">
        <f>C47/B47*100</f>
        <v>#DIV/0!</v>
      </c>
      <c r="E47" s="20"/>
      <c r="F47" s="3"/>
      <c r="G47" s="25">
        <v>0</v>
      </c>
      <c r="H47" s="25">
        <v>364.5</v>
      </c>
      <c r="I47" s="25">
        <v>339.8</v>
      </c>
      <c r="J47" s="25">
        <f>I47/H47*100</f>
        <v>93.22359396433471</v>
      </c>
      <c r="K47" s="3" t="s">
        <v>53</v>
      </c>
    </row>
    <row r="48" spans="1:11" ht="19.5" customHeight="1">
      <c r="A48" s="11" t="s">
        <v>29</v>
      </c>
      <c r="B48" s="19"/>
      <c r="C48" s="15"/>
      <c r="D48" s="15"/>
      <c r="E48" s="20"/>
      <c r="F48" s="3"/>
      <c r="G48" s="15"/>
      <c r="H48" s="15"/>
      <c r="I48" s="15"/>
      <c r="J48" s="15"/>
      <c r="K48" s="3"/>
    </row>
    <row r="49" spans="1:11" ht="19.5" customHeight="1">
      <c r="A49" s="11" t="s">
        <v>138</v>
      </c>
      <c r="B49" s="15">
        <v>0</v>
      </c>
      <c r="C49" s="15">
        <v>339.8</v>
      </c>
      <c r="D49" s="28" t="e">
        <f>C49/B49*100</f>
        <v>#DIV/0!</v>
      </c>
      <c r="E49" s="20"/>
      <c r="F49" s="3"/>
      <c r="G49" s="15">
        <v>0</v>
      </c>
      <c r="H49" s="15">
        <v>364.5</v>
      </c>
      <c r="I49" s="15">
        <v>339.8</v>
      </c>
      <c r="J49" s="15">
        <f>I49/H49*100</f>
        <v>93.22359396433471</v>
      </c>
      <c r="K49" s="3"/>
    </row>
    <row r="50" spans="1:11" ht="12.75">
      <c r="A50" s="26" t="s">
        <v>12</v>
      </c>
      <c r="B50" s="25">
        <f>B17</f>
        <v>5824.6</v>
      </c>
      <c r="C50" s="25">
        <f>C17</f>
        <v>7167.2</v>
      </c>
      <c r="D50" s="25">
        <f>D17</f>
        <v>123.05050990625965</v>
      </c>
      <c r="E50" s="15"/>
      <c r="F50" s="3"/>
      <c r="G50" s="25">
        <f>G17</f>
        <v>6467.9</v>
      </c>
      <c r="H50" s="25">
        <f>H17</f>
        <v>7287.8</v>
      </c>
      <c r="I50" s="25">
        <f>I17</f>
        <v>7167.2</v>
      </c>
      <c r="J50" s="25">
        <f>I50/H50*100</f>
        <v>98.34517961524739</v>
      </c>
      <c r="K50" s="3"/>
    </row>
    <row r="51" spans="1:11" ht="13.5">
      <c r="A51" s="11" t="s">
        <v>8</v>
      </c>
      <c r="B51" s="15">
        <f>B50</f>
        <v>5824.6</v>
      </c>
      <c r="C51" s="15">
        <f>C50</f>
        <v>7167.2</v>
      </c>
      <c r="D51" s="15">
        <f>D50</f>
        <v>123.05050990625965</v>
      </c>
      <c r="E51" s="15"/>
      <c r="F51" s="3"/>
      <c r="G51" s="15">
        <f>G50</f>
        <v>6467.9</v>
      </c>
      <c r="H51" s="15">
        <f>H50</f>
        <v>7287.8</v>
      </c>
      <c r="I51" s="15">
        <f>I50</f>
        <v>7167.2</v>
      </c>
      <c r="J51" s="15">
        <f>I51/H51*100</f>
        <v>98.34517961524739</v>
      </c>
      <c r="K51" s="3"/>
    </row>
    <row r="52" spans="1:11" ht="13.5">
      <c r="A52" s="11" t="s">
        <v>9</v>
      </c>
      <c r="B52" s="19">
        <v>0</v>
      </c>
      <c r="C52" s="15">
        <v>0</v>
      </c>
      <c r="D52" s="15">
        <v>0</v>
      </c>
      <c r="E52" s="15"/>
      <c r="F52" s="3"/>
      <c r="G52" s="15">
        <v>0</v>
      </c>
      <c r="H52" s="15">
        <v>0</v>
      </c>
      <c r="I52" s="15">
        <v>0</v>
      </c>
      <c r="J52" s="15">
        <v>0</v>
      </c>
      <c r="K52" s="3"/>
    </row>
    <row r="53" spans="1:11" ht="13.5">
      <c r="A53" s="11" t="s">
        <v>10</v>
      </c>
      <c r="B53" s="19">
        <v>0</v>
      </c>
      <c r="C53" s="15">
        <v>0</v>
      </c>
      <c r="D53" s="15">
        <v>0</v>
      </c>
      <c r="E53" s="15"/>
      <c r="F53" s="3"/>
      <c r="G53" s="15">
        <v>0</v>
      </c>
      <c r="H53" s="15">
        <v>0</v>
      </c>
      <c r="I53" s="15">
        <v>0</v>
      </c>
      <c r="J53" s="15">
        <v>0</v>
      </c>
      <c r="K53" s="3"/>
    </row>
    <row r="54" spans="1:11" ht="24.75">
      <c r="A54" s="10" t="s">
        <v>11</v>
      </c>
      <c r="B54" s="15">
        <v>0</v>
      </c>
      <c r="C54" s="15">
        <v>0</v>
      </c>
      <c r="D54" s="15">
        <v>0</v>
      </c>
      <c r="E54" s="21"/>
      <c r="F54" s="2"/>
      <c r="G54" s="15">
        <v>0</v>
      </c>
      <c r="H54" s="15">
        <v>0</v>
      </c>
      <c r="I54" s="15">
        <v>0</v>
      </c>
      <c r="J54" s="15">
        <v>0</v>
      </c>
      <c r="K54" s="2"/>
    </row>
    <row r="56" spans="1:11" ht="12.75">
      <c r="A56" s="57" t="s">
        <v>15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2.75">
      <c r="A57" s="57" t="s">
        <v>16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9" ht="12">
      <c r="A59" s="7" t="s">
        <v>55</v>
      </c>
    </row>
    <row r="60" spans="1:11" ht="29.25" customHeight="1">
      <c r="A60" s="61" t="s">
        <v>90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28.5" customHeight="1">
      <c r="A61" s="61" t="s">
        <v>56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3" spans="1:11" ht="12">
      <c r="A63" s="61" t="s">
        <v>139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5" ht="4.5" customHeight="1"/>
    <row r="66" spans="1:11" ht="15">
      <c r="A66" s="56" t="s">
        <v>17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5">
      <c r="A67" s="12"/>
      <c r="B67" s="6"/>
      <c r="C67" s="6"/>
      <c r="D67" s="6"/>
      <c r="E67" s="16"/>
      <c r="F67" s="6"/>
      <c r="G67" s="6"/>
      <c r="H67" s="6"/>
      <c r="I67" s="6"/>
      <c r="J67" s="16"/>
      <c r="K67" s="6"/>
    </row>
    <row r="68" spans="1:11" ht="15">
      <c r="A68" s="51" t="s">
        <v>88</v>
      </c>
      <c r="B68" s="51"/>
      <c r="C68" s="51"/>
      <c r="D68" s="51"/>
      <c r="E68" s="51"/>
      <c r="F68" s="51"/>
      <c r="G68" s="51"/>
      <c r="H68" s="51"/>
      <c r="I68" s="51"/>
      <c r="J68" s="51"/>
      <c r="K68" s="6"/>
    </row>
    <row r="69" spans="1:11" ht="15">
      <c r="A69" s="12"/>
      <c r="B69" s="6"/>
      <c r="C69" s="6"/>
      <c r="D69" s="6"/>
      <c r="E69" s="16"/>
      <c r="F69" s="6"/>
      <c r="G69" s="6"/>
      <c r="H69" s="6"/>
      <c r="I69" s="6"/>
      <c r="J69" s="16"/>
      <c r="K69" s="6"/>
    </row>
    <row r="70" spans="1:11" ht="15">
      <c r="A70" s="51" t="s">
        <v>18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15">
      <c r="A71" s="51" t="s">
        <v>19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</row>
  </sheetData>
  <sheetProtection/>
  <mergeCells count="27">
    <mergeCell ref="A61:K61"/>
    <mergeCell ref="A60:K60"/>
    <mergeCell ref="A63:K63"/>
    <mergeCell ref="A14:K14"/>
    <mergeCell ref="G11:G12"/>
    <mergeCell ref="H11:H12"/>
    <mergeCell ref="I11:I12"/>
    <mergeCell ref="A11:A12"/>
    <mergeCell ref="B11:B12"/>
    <mergeCell ref="E11:E12"/>
    <mergeCell ref="A56:K56"/>
    <mergeCell ref="A6:K6"/>
    <mergeCell ref="I1:K1"/>
    <mergeCell ref="I2:K2"/>
    <mergeCell ref="I3:K3"/>
    <mergeCell ref="I4:K4"/>
    <mergeCell ref="A7:K7"/>
    <mergeCell ref="F11:F12"/>
    <mergeCell ref="A8:K8"/>
    <mergeCell ref="A68:J68"/>
    <mergeCell ref="A70:K70"/>
    <mergeCell ref="A71:K71"/>
    <mergeCell ref="J11:J12"/>
    <mergeCell ref="K11:K12"/>
    <mergeCell ref="C11:D11"/>
    <mergeCell ref="A66:K66"/>
    <mergeCell ref="A57:K57"/>
  </mergeCells>
  <printOptions/>
  <pageMargins left="0.52" right="0.19" top="0.21" bottom="0.33" header="0.2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44">
      <selection activeCell="L12" sqref="L12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8.421875" style="13" customWidth="1"/>
    <col min="6" max="6" width="7.8515625" style="0" customWidth="1"/>
    <col min="9" max="9" width="9.421875" style="0" customWidth="1"/>
    <col min="10" max="10" width="8.421875" style="13" customWidth="1"/>
    <col min="11" max="11" width="19.57421875" style="0" customWidth="1"/>
  </cols>
  <sheetData>
    <row r="1" spans="9:11" ht="15">
      <c r="I1" s="59" t="s">
        <v>13</v>
      </c>
      <c r="J1" s="59"/>
      <c r="K1" s="59"/>
    </row>
    <row r="2" spans="9:11" ht="12.75">
      <c r="I2" s="60" t="s">
        <v>91</v>
      </c>
      <c r="J2" s="60"/>
      <c r="K2" s="60"/>
    </row>
    <row r="3" spans="9:11" ht="12.75">
      <c r="I3" s="60" t="s">
        <v>14</v>
      </c>
      <c r="J3" s="60"/>
      <c r="K3" s="60"/>
    </row>
    <row r="4" spans="9:11" ht="12.75">
      <c r="I4" s="60"/>
      <c r="J4" s="60"/>
      <c r="K4" s="60"/>
    </row>
    <row r="5" spans="9:11" ht="15">
      <c r="I5" s="5"/>
      <c r="J5" s="29"/>
      <c r="K5" s="5"/>
    </row>
    <row r="6" spans="1:11" ht="16.5" customHeight="1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6.5" customHeight="1">
      <c r="A7" s="58" t="s">
        <v>140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7.25" customHeight="1">
      <c r="A8" s="67" t="s">
        <v>154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2:11" ht="13.5" customHeight="1">
      <c r="B9" s="1"/>
      <c r="C9" s="1"/>
      <c r="D9" s="1"/>
      <c r="E9" s="14"/>
      <c r="F9" s="1"/>
      <c r="G9" s="1"/>
      <c r="H9" s="1"/>
      <c r="I9" s="1"/>
      <c r="J9" s="14"/>
      <c r="K9" s="1"/>
    </row>
    <row r="10" ht="12" hidden="1"/>
    <row r="11" spans="1:11" s="1" customFormat="1" ht="65.25" customHeight="1">
      <c r="A11" s="52" t="s">
        <v>0</v>
      </c>
      <c r="B11" s="52" t="s">
        <v>43</v>
      </c>
      <c r="C11" s="54" t="s">
        <v>92</v>
      </c>
      <c r="D11" s="55"/>
      <c r="E11" s="52" t="s">
        <v>2</v>
      </c>
      <c r="F11" s="52" t="s">
        <v>3</v>
      </c>
      <c r="G11" s="52" t="s">
        <v>141</v>
      </c>
      <c r="H11" s="52" t="s">
        <v>142</v>
      </c>
      <c r="I11" s="52" t="s">
        <v>143</v>
      </c>
      <c r="J11" s="52" t="s">
        <v>4</v>
      </c>
      <c r="K11" s="52" t="s">
        <v>5</v>
      </c>
    </row>
    <row r="12" spans="1:11" s="1" customFormat="1" ht="33.75" customHeight="1">
      <c r="A12" s="53"/>
      <c r="B12" s="53"/>
      <c r="C12" s="30" t="s">
        <v>42</v>
      </c>
      <c r="D12" s="30" t="s">
        <v>1</v>
      </c>
      <c r="E12" s="53"/>
      <c r="F12" s="53"/>
      <c r="G12" s="53"/>
      <c r="H12" s="53"/>
      <c r="I12" s="53"/>
      <c r="J12" s="53"/>
      <c r="K12" s="53"/>
    </row>
    <row r="13" spans="1:11" ht="12">
      <c r="A13" s="10"/>
      <c r="B13" s="3"/>
      <c r="C13" s="3"/>
      <c r="D13" s="3"/>
      <c r="E13" s="15"/>
      <c r="F13" s="3"/>
      <c r="G13" s="3"/>
      <c r="H13" s="3"/>
      <c r="I13" s="3"/>
      <c r="J13" s="15"/>
      <c r="K13" s="3"/>
    </row>
    <row r="14" spans="1:11" ht="12">
      <c r="A14" s="62" t="s">
        <v>6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12">
      <c r="A15" s="8" t="s">
        <v>7</v>
      </c>
      <c r="B15" s="3"/>
      <c r="C15" s="3"/>
      <c r="D15" s="3"/>
      <c r="E15" s="17"/>
      <c r="F15" s="3"/>
      <c r="G15" s="3"/>
      <c r="H15" s="3"/>
      <c r="I15" s="3"/>
      <c r="J15" s="15"/>
      <c r="K15" s="3"/>
    </row>
    <row r="16" spans="1:11" ht="20.25" customHeight="1">
      <c r="A16" s="11" t="s">
        <v>38</v>
      </c>
      <c r="B16" s="25">
        <v>7326</v>
      </c>
      <c r="C16" s="25">
        <f>C17</f>
        <v>7603.3</v>
      </c>
      <c r="D16" s="25">
        <f>C16/B16*100</f>
        <v>103.78514878514879</v>
      </c>
      <c r="E16" s="18" t="s">
        <v>20</v>
      </c>
      <c r="F16" s="3"/>
      <c r="G16" s="25">
        <f>G17</f>
        <v>7167.2</v>
      </c>
      <c r="H16" s="25">
        <f>H17</f>
        <v>7972.8</v>
      </c>
      <c r="I16" s="25">
        <f>I17</f>
        <v>7912</v>
      </c>
      <c r="J16" s="25">
        <f>I16/H16*100</f>
        <v>99.23740718442706</v>
      </c>
      <c r="K16" s="3"/>
    </row>
    <row r="17" spans="1:11" ht="13.5">
      <c r="A17" s="11" t="s">
        <v>8</v>
      </c>
      <c r="B17" s="19">
        <v>7326</v>
      </c>
      <c r="C17" s="36">
        <f>C22+C26+C29+C35+C38+C42+C45+C48</f>
        <v>7603.3</v>
      </c>
      <c r="D17" s="15">
        <f>C17/B17*100</f>
        <v>103.78514878514879</v>
      </c>
      <c r="E17" s="15"/>
      <c r="F17" s="3"/>
      <c r="G17" s="36">
        <f>G22+G26+G29+G35+G38+G42+G45+G48</f>
        <v>7167.2</v>
      </c>
      <c r="H17" s="36">
        <v>7972.8</v>
      </c>
      <c r="I17" s="36">
        <f>I22+I26+I29+I35+I38+I42+I45+I48</f>
        <v>7912</v>
      </c>
      <c r="J17" s="15">
        <f>I17/H17*100</f>
        <v>99.23740718442706</v>
      </c>
      <c r="K17" s="3"/>
    </row>
    <row r="18" spans="1:11" ht="13.5">
      <c r="A18" s="11" t="s">
        <v>9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3"/>
    </row>
    <row r="19" spans="1:16" ht="13.5" customHeight="1">
      <c r="A19" s="11" t="s">
        <v>10</v>
      </c>
      <c r="B19" s="19">
        <v>0</v>
      </c>
      <c r="C19" s="15">
        <v>0</v>
      </c>
      <c r="D19" s="15">
        <v>0</v>
      </c>
      <c r="E19" s="15"/>
      <c r="F19" s="3"/>
      <c r="G19" s="15">
        <v>0</v>
      </c>
      <c r="H19" s="15">
        <v>0</v>
      </c>
      <c r="I19" s="15">
        <v>0</v>
      </c>
      <c r="J19" s="15">
        <v>0</v>
      </c>
      <c r="K19" s="3"/>
      <c r="P19" s="42"/>
    </row>
    <row r="20" spans="1:11" ht="24.75">
      <c r="A20" s="9" t="s">
        <v>11</v>
      </c>
      <c r="B20" s="15">
        <v>0</v>
      </c>
      <c r="C20" s="15">
        <v>0</v>
      </c>
      <c r="D20" s="15">
        <v>0</v>
      </c>
      <c r="E20" s="20"/>
      <c r="F20" s="3"/>
      <c r="G20" s="15">
        <v>0</v>
      </c>
      <c r="H20" s="15">
        <v>0</v>
      </c>
      <c r="I20" s="15">
        <v>0</v>
      </c>
      <c r="J20" s="15">
        <v>0</v>
      </c>
      <c r="K20" s="3"/>
    </row>
    <row r="21" spans="1:11" ht="15.75" customHeight="1">
      <c r="A21" s="11" t="s">
        <v>29</v>
      </c>
      <c r="B21" s="4"/>
      <c r="C21" s="3"/>
      <c r="D21" s="3"/>
      <c r="E21" s="18"/>
      <c r="F21" s="3"/>
      <c r="G21" s="3"/>
      <c r="H21" s="3"/>
      <c r="I21" s="3"/>
      <c r="J21" s="15"/>
      <c r="K21" s="3"/>
    </row>
    <row r="22" spans="1:11" ht="78.75" customHeight="1">
      <c r="A22" s="11" t="s">
        <v>61</v>
      </c>
      <c r="B22" s="22">
        <v>3289.1</v>
      </c>
      <c r="C22" s="23">
        <v>2980.4</v>
      </c>
      <c r="D22" s="23">
        <f>C22/B22*100</f>
        <v>90.61445380195191</v>
      </c>
      <c r="E22" s="20"/>
      <c r="F22" s="3"/>
      <c r="G22" s="23">
        <v>2980.4</v>
      </c>
      <c r="H22" s="27" t="s">
        <v>144</v>
      </c>
      <c r="I22" s="23">
        <v>3289.1</v>
      </c>
      <c r="J22" s="25">
        <f>I22/H22*100</f>
        <v>100</v>
      </c>
      <c r="K22" s="3" t="s">
        <v>53</v>
      </c>
    </row>
    <row r="23" spans="1:11" ht="18.75" customHeight="1">
      <c r="A23" s="11" t="s">
        <v>29</v>
      </c>
      <c r="B23" s="19"/>
      <c r="C23" s="15"/>
      <c r="D23" s="15"/>
      <c r="E23" s="20"/>
      <c r="F23" s="3"/>
      <c r="G23" s="15"/>
      <c r="H23" s="3"/>
      <c r="I23" s="15"/>
      <c r="J23" s="15"/>
      <c r="K23" s="3"/>
    </row>
    <row r="24" spans="1:11" ht="31.5" customHeight="1">
      <c r="A24" s="11" t="s">
        <v>27</v>
      </c>
      <c r="B24" s="19">
        <v>10</v>
      </c>
      <c r="C24" s="15">
        <v>10.3</v>
      </c>
      <c r="D24" s="15">
        <f>C24/B24*100</f>
        <v>103</v>
      </c>
      <c r="E24" s="17">
        <v>2</v>
      </c>
      <c r="F24" s="3" t="s">
        <v>33</v>
      </c>
      <c r="G24" s="15">
        <v>5.4</v>
      </c>
      <c r="H24" s="3" t="s">
        <v>152</v>
      </c>
      <c r="I24" s="15">
        <v>10.3</v>
      </c>
      <c r="J24" s="15">
        <f>I24/H24*100</f>
        <v>100</v>
      </c>
      <c r="K24" s="3"/>
    </row>
    <row r="25" spans="1:11" ht="33.75" customHeight="1">
      <c r="A25" s="11" t="s">
        <v>28</v>
      </c>
      <c r="B25" s="19">
        <v>300</v>
      </c>
      <c r="C25" s="31">
        <v>344.9</v>
      </c>
      <c r="D25" s="31">
        <f>C25/B25*100</f>
        <v>114.96666666666667</v>
      </c>
      <c r="E25" s="17">
        <v>14</v>
      </c>
      <c r="F25" s="3" t="s">
        <v>37</v>
      </c>
      <c r="G25" s="31">
        <v>327.4</v>
      </c>
      <c r="H25" s="3" t="s">
        <v>153</v>
      </c>
      <c r="I25" s="31">
        <v>344.9</v>
      </c>
      <c r="J25" s="15">
        <f>I25/H25*100</f>
        <v>99.97101449275362</v>
      </c>
      <c r="K25" s="3"/>
    </row>
    <row r="26" spans="1:11" ht="47.25" customHeight="1">
      <c r="A26" s="10" t="s">
        <v>62</v>
      </c>
      <c r="B26" s="24" t="s">
        <v>39</v>
      </c>
      <c r="C26" s="25">
        <v>49.4</v>
      </c>
      <c r="D26" s="25">
        <f>C26/B26*100</f>
        <v>70.57142857142857</v>
      </c>
      <c r="E26" s="20"/>
      <c r="F26" s="3"/>
      <c r="G26" s="25">
        <v>0</v>
      </c>
      <c r="H26" s="27" t="s">
        <v>44</v>
      </c>
      <c r="I26" s="25">
        <v>49.4</v>
      </c>
      <c r="J26" s="25">
        <f>I26/H26*100</f>
        <v>98.8</v>
      </c>
      <c r="K26" s="3" t="s">
        <v>53</v>
      </c>
    </row>
    <row r="27" spans="1:11" ht="19.5" customHeight="1">
      <c r="A27" s="11" t="s">
        <v>29</v>
      </c>
      <c r="B27" s="19"/>
      <c r="C27" s="15"/>
      <c r="D27" s="15"/>
      <c r="E27" s="20"/>
      <c r="F27" s="3"/>
      <c r="G27" s="15"/>
      <c r="H27" s="3"/>
      <c r="I27" s="15"/>
      <c r="J27" s="15"/>
      <c r="K27" s="3"/>
    </row>
    <row r="28" spans="1:11" ht="18.75" customHeight="1">
      <c r="A28" s="10" t="s">
        <v>30</v>
      </c>
      <c r="B28" s="19" t="s">
        <v>44</v>
      </c>
      <c r="C28" s="15">
        <v>49.4</v>
      </c>
      <c r="D28" s="15">
        <f>C28/B28*100</f>
        <v>98.8</v>
      </c>
      <c r="E28" s="17">
        <v>7</v>
      </c>
      <c r="F28" s="3" t="s">
        <v>48</v>
      </c>
      <c r="G28" s="15">
        <v>0</v>
      </c>
      <c r="H28" s="3" t="s">
        <v>44</v>
      </c>
      <c r="I28" s="15">
        <v>49.4</v>
      </c>
      <c r="J28" s="15">
        <f>I28/H28*100</f>
        <v>98.8</v>
      </c>
      <c r="K28" s="3"/>
    </row>
    <row r="29" spans="1:11" ht="34.5" customHeight="1">
      <c r="A29" s="11" t="s">
        <v>63</v>
      </c>
      <c r="B29" s="24">
        <v>2840</v>
      </c>
      <c r="C29" s="25">
        <v>3039.5</v>
      </c>
      <c r="D29" s="25">
        <f>C29/B29*100</f>
        <v>107.02464788732395</v>
      </c>
      <c r="E29" s="21"/>
      <c r="F29" s="2"/>
      <c r="G29" s="25">
        <v>2716.1</v>
      </c>
      <c r="H29" s="27" t="s">
        <v>145</v>
      </c>
      <c r="I29" s="25">
        <v>3039.5</v>
      </c>
      <c r="J29" s="25">
        <f>I29/H29*100</f>
        <v>99.64266981379491</v>
      </c>
      <c r="K29" s="3" t="s">
        <v>53</v>
      </c>
    </row>
    <row r="30" spans="1:11" ht="19.5" customHeight="1">
      <c r="A30" s="11" t="s">
        <v>29</v>
      </c>
      <c r="B30" s="19"/>
      <c r="C30" s="15"/>
      <c r="D30" s="15"/>
      <c r="E30" s="20"/>
      <c r="F30" s="3"/>
      <c r="G30" s="15"/>
      <c r="H30" s="3"/>
      <c r="I30" s="15"/>
      <c r="J30" s="15"/>
      <c r="K30" s="3"/>
    </row>
    <row r="31" spans="1:11" ht="21.75" customHeight="1">
      <c r="A31" s="11" t="s">
        <v>23</v>
      </c>
      <c r="B31" s="19">
        <v>610</v>
      </c>
      <c r="C31" s="15">
        <v>843.6</v>
      </c>
      <c r="D31" s="15">
        <f>C31/B31*100</f>
        <v>138.29508196721312</v>
      </c>
      <c r="E31" s="15">
        <v>13.7</v>
      </c>
      <c r="F31" s="3" t="s">
        <v>24</v>
      </c>
      <c r="G31" s="15">
        <v>652.3</v>
      </c>
      <c r="H31" s="3" t="s">
        <v>150</v>
      </c>
      <c r="I31" s="15">
        <v>843.6</v>
      </c>
      <c r="J31" s="15">
        <f>I31/H31*100</f>
        <v>99.96445076430858</v>
      </c>
      <c r="K31" s="3"/>
    </row>
    <row r="32" spans="1:11" ht="31.5" customHeight="1">
      <c r="A32" s="11" t="s">
        <v>31</v>
      </c>
      <c r="B32" s="19">
        <v>1097.9</v>
      </c>
      <c r="C32" s="15">
        <v>2195.9</v>
      </c>
      <c r="D32" s="15">
        <f>C32/B32*100</f>
        <v>200.00910829765917</v>
      </c>
      <c r="E32" s="15">
        <v>70</v>
      </c>
      <c r="F32" s="3" t="s">
        <v>26</v>
      </c>
      <c r="G32" s="15">
        <v>1934.9</v>
      </c>
      <c r="H32" s="3" t="s">
        <v>151</v>
      </c>
      <c r="I32" s="15">
        <v>2195.9</v>
      </c>
      <c r="J32" s="15">
        <f>I32/H32*100</f>
        <v>99.51960117833674</v>
      </c>
      <c r="K32" s="3"/>
    </row>
    <row r="33" spans="1:11" ht="23.25" customHeight="1">
      <c r="A33" s="11" t="s">
        <v>25</v>
      </c>
      <c r="B33" s="19">
        <v>350</v>
      </c>
      <c r="C33" s="15">
        <v>0</v>
      </c>
      <c r="D33" s="15">
        <f>C33/B33*100</f>
        <v>0</v>
      </c>
      <c r="E33" s="15">
        <v>10</v>
      </c>
      <c r="F33" s="3" t="s">
        <v>26</v>
      </c>
      <c r="G33" s="15">
        <v>29</v>
      </c>
      <c r="H33" s="3" t="s">
        <v>51</v>
      </c>
      <c r="I33" s="15">
        <v>0</v>
      </c>
      <c r="J33" s="15">
        <v>0</v>
      </c>
      <c r="K33" s="3"/>
    </row>
    <row r="34" spans="1:11" ht="32.25" customHeight="1">
      <c r="A34" s="11" t="s">
        <v>32</v>
      </c>
      <c r="B34" s="19">
        <v>0</v>
      </c>
      <c r="C34" s="15">
        <v>0</v>
      </c>
      <c r="D34" s="15">
        <v>0</v>
      </c>
      <c r="E34" s="15">
        <v>1.8</v>
      </c>
      <c r="F34" s="3" t="s">
        <v>26</v>
      </c>
      <c r="G34" s="15">
        <v>99.9</v>
      </c>
      <c r="H34" s="3" t="s">
        <v>51</v>
      </c>
      <c r="I34" s="15">
        <v>0</v>
      </c>
      <c r="J34" s="15">
        <v>0</v>
      </c>
      <c r="K34" s="3"/>
    </row>
    <row r="35" spans="1:11" ht="42" customHeight="1">
      <c r="A35" s="11" t="s">
        <v>22</v>
      </c>
      <c r="B35" s="24">
        <v>90</v>
      </c>
      <c r="C35" s="25">
        <v>0</v>
      </c>
      <c r="D35" s="25">
        <f>C35/B35*100</f>
        <v>0</v>
      </c>
      <c r="E35" s="20"/>
      <c r="F35" s="3"/>
      <c r="G35" s="25">
        <v>90</v>
      </c>
      <c r="H35" s="27" t="s">
        <v>51</v>
      </c>
      <c r="I35" s="25">
        <v>0</v>
      </c>
      <c r="J35" s="25">
        <v>0</v>
      </c>
      <c r="K35" s="3" t="s">
        <v>53</v>
      </c>
    </row>
    <row r="36" spans="1:11" ht="19.5" customHeight="1">
      <c r="A36" s="11" t="s">
        <v>29</v>
      </c>
      <c r="B36" s="19"/>
      <c r="C36" s="15"/>
      <c r="D36" s="15"/>
      <c r="E36" s="20"/>
      <c r="F36" s="3"/>
      <c r="G36" s="15"/>
      <c r="H36" s="3"/>
      <c r="I36" s="15"/>
      <c r="J36" s="15"/>
      <c r="K36" s="3"/>
    </row>
    <row r="37" spans="1:11" ht="60" customHeight="1">
      <c r="A37" s="11" t="s">
        <v>21</v>
      </c>
      <c r="B37" s="19">
        <v>90</v>
      </c>
      <c r="C37" s="15">
        <v>0</v>
      </c>
      <c r="D37" s="15">
        <f>C37/B37*100</f>
        <v>0</v>
      </c>
      <c r="E37" s="15">
        <v>3606</v>
      </c>
      <c r="F37" s="3" t="s">
        <v>35</v>
      </c>
      <c r="G37" s="15">
        <v>90</v>
      </c>
      <c r="H37" s="3" t="s">
        <v>51</v>
      </c>
      <c r="I37" s="15">
        <v>0</v>
      </c>
      <c r="J37" s="15">
        <v>0</v>
      </c>
      <c r="K37" s="3"/>
    </row>
    <row r="38" spans="1:11" ht="39.75" customHeight="1">
      <c r="A38" s="11" t="s">
        <v>64</v>
      </c>
      <c r="B38" s="24">
        <v>237</v>
      </c>
      <c r="C38" s="25">
        <v>701.8</v>
      </c>
      <c r="D38" s="25">
        <f>C38/B38*100</f>
        <v>296.1181434599156</v>
      </c>
      <c r="E38" s="20"/>
      <c r="F38" s="3"/>
      <c r="G38" s="25">
        <v>565.9</v>
      </c>
      <c r="H38" s="27" t="s">
        <v>146</v>
      </c>
      <c r="I38" s="25">
        <v>701.8</v>
      </c>
      <c r="J38" s="25">
        <f>I38/H38*100</f>
        <v>93.44873501997336</v>
      </c>
      <c r="K38" s="3" t="s">
        <v>53</v>
      </c>
    </row>
    <row r="39" spans="1:11" ht="19.5" customHeight="1">
      <c r="A39" s="11" t="s">
        <v>29</v>
      </c>
      <c r="B39" s="19"/>
      <c r="C39" s="15"/>
      <c r="D39" s="15"/>
      <c r="E39" s="20"/>
      <c r="F39" s="3"/>
      <c r="G39" s="15"/>
      <c r="H39" s="3"/>
      <c r="I39" s="15"/>
      <c r="J39" s="15"/>
      <c r="K39" s="3"/>
    </row>
    <row r="40" spans="1:11" ht="60" customHeight="1">
      <c r="A40" s="11" t="s">
        <v>50</v>
      </c>
      <c r="B40" s="15">
        <v>237</v>
      </c>
      <c r="C40" s="15">
        <v>368.3</v>
      </c>
      <c r="D40" s="28">
        <f>C40/B40*100</f>
        <v>155.40084388185656</v>
      </c>
      <c r="E40" s="20"/>
      <c r="F40" s="3"/>
      <c r="G40" s="15">
        <v>368.3</v>
      </c>
      <c r="H40" s="3" t="s">
        <v>134</v>
      </c>
      <c r="I40" s="15">
        <v>368.3</v>
      </c>
      <c r="J40" s="15">
        <f>I40/H40*100</f>
        <v>100</v>
      </c>
      <c r="K40" s="3"/>
    </row>
    <row r="41" spans="1:11" ht="60" customHeight="1">
      <c r="A41" s="11" t="s">
        <v>21</v>
      </c>
      <c r="B41" s="19">
        <v>0</v>
      </c>
      <c r="C41" s="15">
        <v>90</v>
      </c>
      <c r="D41" s="15">
        <v>0</v>
      </c>
      <c r="E41" s="15">
        <v>3606</v>
      </c>
      <c r="F41" s="3" t="s">
        <v>35</v>
      </c>
      <c r="G41" s="15">
        <v>0</v>
      </c>
      <c r="H41" s="3" t="s">
        <v>132</v>
      </c>
      <c r="I41" s="15">
        <v>90</v>
      </c>
      <c r="J41" s="15">
        <v>0</v>
      </c>
      <c r="K41" s="3"/>
    </row>
    <row r="42" spans="1:11" ht="38.25" customHeight="1">
      <c r="A42" s="11" t="s">
        <v>65</v>
      </c>
      <c r="B42" s="24">
        <v>404</v>
      </c>
      <c r="C42" s="25">
        <v>436.4</v>
      </c>
      <c r="D42" s="25">
        <f>C42/B42*100</f>
        <v>108.01980198019801</v>
      </c>
      <c r="E42" s="20"/>
      <c r="F42" s="3"/>
      <c r="G42" s="25">
        <v>395</v>
      </c>
      <c r="H42" s="27" t="s">
        <v>147</v>
      </c>
      <c r="I42" s="25">
        <v>436.4</v>
      </c>
      <c r="J42" s="25">
        <f>I42/H42*100</f>
        <v>100</v>
      </c>
      <c r="K42" s="3" t="s">
        <v>53</v>
      </c>
    </row>
    <row r="43" spans="1:11" ht="17.25" customHeight="1">
      <c r="A43" s="11" t="s">
        <v>29</v>
      </c>
      <c r="B43" s="19"/>
      <c r="C43" s="15"/>
      <c r="D43" s="15"/>
      <c r="E43" s="20"/>
      <c r="F43" s="3"/>
      <c r="G43" s="15"/>
      <c r="H43" s="3"/>
      <c r="I43" s="15"/>
      <c r="J43" s="15"/>
      <c r="K43" s="3"/>
    </row>
    <row r="44" spans="1:11" ht="58.5" customHeight="1">
      <c r="A44" s="11" t="s">
        <v>54</v>
      </c>
      <c r="B44" s="19">
        <v>404</v>
      </c>
      <c r="C44" s="15">
        <v>436.4</v>
      </c>
      <c r="D44" s="15">
        <f>C44/B44*100</f>
        <v>108.01980198019801</v>
      </c>
      <c r="E44" s="15">
        <v>10</v>
      </c>
      <c r="F44" s="3" t="s">
        <v>33</v>
      </c>
      <c r="G44" s="15">
        <v>395</v>
      </c>
      <c r="H44" s="3" t="s">
        <v>147</v>
      </c>
      <c r="I44" s="15">
        <v>436.4</v>
      </c>
      <c r="J44" s="15">
        <f>I44/H44*100</f>
        <v>100</v>
      </c>
      <c r="K44" s="3"/>
    </row>
    <row r="45" spans="1:11" ht="38.25" customHeight="1">
      <c r="A45" s="11" t="s">
        <v>66</v>
      </c>
      <c r="B45" s="24">
        <v>90</v>
      </c>
      <c r="C45" s="25">
        <v>90</v>
      </c>
      <c r="D45" s="25">
        <f>C45/B45*100</f>
        <v>100</v>
      </c>
      <c r="E45" s="20"/>
      <c r="F45" s="3"/>
      <c r="G45" s="25">
        <v>80</v>
      </c>
      <c r="H45" s="27" t="s">
        <v>132</v>
      </c>
      <c r="I45" s="25">
        <v>90</v>
      </c>
      <c r="J45" s="25">
        <f>I45/H45*100</f>
        <v>100</v>
      </c>
      <c r="K45" s="3" t="s">
        <v>53</v>
      </c>
    </row>
    <row r="46" spans="1:11" ht="17.25" customHeight="1">
      <c r="A46" s="11" t="s">
        <v>29</v>
      </c>
      <c r="B46" s="19"/>
      <c r="C46" s="15"/>
      <c r="D46" s="15"/>
      <c r="E46" s="20"/>
      <c r="F46" s="3"/>
      <c r="G46" s="15"/>
      <c r="H46" s="3"/>
      <c r="I46" s="15"/>
      <c r="J46" s="15"/>
      <c r="K46" s="3"/>
    </row>
    <row r="47" spans="1:11" ht="58.5" customHeight="1">
      <c r="A47" s="11" t="s">
        <v>60</v>
      </c>
      <c r="B47" s="19">
        <v>90</v>
      </c>
      <c r="C47" s="15">
        <v>90</v>
      </c>
      <c r="D47" s="15">
        <f>C47/B47*100</f>
        <v>100</v>
      </c>
      <c r="E47" s="15">
        <v>8</v>
      </c>
      <c r="F47" s="3" t="s">
        <v>26</v>
      </c>
      <c r="G47" s="15">
        <v>80</v>
      </c>
      <c r="H47" s="3" t="s">
        <v>132</v>
      </c>
      <c r="I47" s="15">
        <v>90</v>
      </c>
      <c r="J47" s="15">
        <f>I47/H47*100</f>
        <v>100</v>
      </c>
      <c r="K47" s="3"/>
    </row>
    <row r="48" spans="1:11" ht="38.25" customHeight="1">
      <c r="A48" s="11" t="s">
        <v>137</v>
      </c>
      <c r="B48" s="24">
        <v>305.8</v>
      </c>
      <c r="C48" s="25">
        <v>305.8</v>
      </c>
      <c r="D48" s="25">
        <f>C48/B48*100</f>
        <v>100</v>
      </c>
      <c r="E48" s="20"/>
      <c r="F48" s="3"/>
      <c r="G48" s="25">
        <v>339.8</v>
      </c>
      <c r="H48" s="25">
        <v>305.8</v>
      </c>
      <c r="I48" s="25">
        <v>305.8</v>
      </c>
      <c r="J48" s="25">
        <f>I48/H48*100</f>
        <v>100</v>
      </c>
      <c r="K48" s="3" t="s">
        <v>53</v>
      </c>
    </row>
    <row r="49" spans="1:11" ht="19.5" customHeight="1">
      <c r="A49" s="11" t="s">
        <v>29</v>
      </c>
      <c r="B49" s="19"/>
      <c r="C49" s="15"/>
      <c r="D49" s="15"/>
      <c r="E49" s="20"/>
      <c r="F49" s="3"/>
      <c r="G49" s="15"/>
      <c r="H49" s="15"/>
      <c r="I49" s="15"/>
      <c r="J49" s="15"/>
      <c r="K49" s="3"/>
    </row>
    <row r="50" spans="1:11" ht="19.5" customHeight="1">
      <c r="A50" s="11" t="s">
        <v>138</v>
      </c>
      <c r="B50" s="15">
        <v>305.8</v>
      </c>
      <c r="C50" s="15">
        <v>305.8</v>
      </c>
      <c r="D50" s="28">
        <f>C50/B50*100</f>
        <v>100</v>
      </c>
      <c r="E50" s="20"/>
      <c r="F50" s="3"/>
      <c r="G50" s="15">
        <v>339.8</v>
      </c>
      <c r="H50" s="15">
        <v>305.8</v>
      </c>
      <c r="I50" s="15">
        <v>305.8</v>
      </c>
      <c r="J50" s="15">
        <f>I50/H50*100</f>
        <v>100</v>
      </c>
      <c r="K50" s="3"/>
    </row>
    <row r="51" spans="1:13" ht="12.75">
      <c r="A51" s="26" t="s">
        <v>12</v>
      </c>
      <c r="B51" s="25">
        <f>B17</f>
        <v>7326</v>
      </c>
      <c r="C51" s="25">
        <f>C17</f>
        <v>7603.3</v>
      </c>
      <c r="D51" s="25">
        <f>D17</f>
        <v>103.78514878514879</v>
      </c>
      <c r="E51" s="15"/>
      <c r="F51" s="3"/>
      <c r="G51" s="25">
        <f>G17</f>
        <v>7167.2</v>
      </c>
      <c r="H51" s="25">
        <f>H17</f>
        <v>7972.8</v>
      </c>
      <c r="I51" s="25">
        <f>I17</f>
        <v>7912</v>
      </c>
      <c r="J51" s="25">
        <f>I51/H51*100</f>
        <v>99.23740718442706</v>
      </c>
      <c r="K51" s="3"/>
      <c r="M51" s="43"/>
    </row>
    <row r="52" spans="1:11" ht="13.5">
      <c r="A52" s="11" t="s">
        <v>8</v>
      </c>
      <c r="B52" s="15">
        <f>B51</f>
        <v>7326</v>
      </c>
      <c r="C52" s="15">
        <f>C51</f>
        <v>7603.3</v>
      </c>
      <c r="D52" s="15">
        <f>D51</f>
        <v>103.78514878514879</v>
      </c>
      <c r="E52" s="15"/>
      <c r="F52" s="3"/>
      <c r="G52" s="15">
        <f>G51</f>
        <v>7167.2</v>
      </c>
      <c r="H52" s="15">
        <f>H51</f>
        <v>7972.8</v>
      </c>
      <c r="I52" s="15">
        <f>I51</f>
        <v>7912</v>
      </c>
      <c r="J52" s="15">
        <f>I52/H52*100</f>
        <v>99.23740718442706</v>
      </c>
      <c r="K52" s="3"/>
    </row>
    <row r="53" spans="1:11" ht="13.5">
      <c r="A53" s="11" t="s">
        <v>9</v>
      </c>
      <c r="B53" s="19">
        <v>0</v>
      </c>
      <c r="C53" s="15">
        <v>0</v>
      </c>
      <c r="D53" s="15">
        <v>0</v>
      </c>
      <c r="E53" s="15"/>
      <c r="F53" s="3"/>
      <c r="G53" s="15">
        <v>0</v>
      </c>
      <c r="H53" s="15">
        <v>0</v>
      </c>
      <c r="I53" s="15">
        <v>0</v>
      </c>
      <c r="J53" s="15">
        <v>0</v>
      </c>
      <c r="K53" s="3"/>
    </row>
    <row r="54" spans="1:11" ht="13.5">
      <c r="A54" s="11" t="s">
        <v>10</v>
      </c>
      <c r="B54" s="19">
        <v>0</v>
      </c>
      <c r="C54" s="15">
        <v>0</v>
      </c>
      <c r="D54" s="15">
        <v>0</v>
      </c>
      <c r="E54" s="15"/>
      <c r="F54" s="3"/>
      <c r="G54" s="15">
        <v>0</v>
      </c>
      <c r="H54" s="15">
        <v>0</v>
      </c>
      <c r="I54" s="15">
        <v>0</v>
      </c>
      <c r="J54" s="15">
        <v>0</v>
      </c>
      <c r="K54" s="3"/>
    </row>
    <row r="55" spans="1:11" ht="24.75">
      <c r="A55" s="10" t="s">
        <v>11</v>
      </c>
      <c r="B55" s="15">
        <v>0</v>
      </c>
      <c r="C55" s="15">
        <v>0</v>
      </c>
      <c r="D55" s="15">
        <v>0</v>
      </c>
      <c r="E55" s="21"/>
      <c r="F55" s="2"/>
      <c r="G55" s="15">
        <v>0</v>
      </c>
      <c r="H55" s="15">
        <v>0</v>
      </c>
      <c r="I55" s="15">
        <v>0</v>
      </c>
      <c r="J55" s="15">
        <v>0</v>
      </c>
      <c r="K55" s="2"/>
    </row>
    <row r="57" spans="1:11" ht="12.75">
      <c r="A57" s="57" t="s">
        <v>15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2.75">
      <c r="A58" s="57" t="s">
        <v>16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60" ht="12">
      <c r="A60" s="7" t="s">
        <v>55</v>
      </c>
    </row>
    <row r="61" spans="1:11" ht="29.25" customHeight="1">
      <c r="A61" s="61" t="s">
        <v>90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28.5" customHeight="1">
      <c r="A62" s="61" t="s">
        <v>56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4" spans="1:11" ht="12">
      <c r="A64" s="61" t="s">
        <v>148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6" ht="4.5" customHeight="1"/>
    <row r="67" spans="1:11" ht="15">
      <c r="A67" s="56" t="s">
        <v>17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5">
      <c r="A68" s="12"/>
      <c r="B68" s="6"/>
      <c r="C68" s="6"/>
      <c r="D68" s="6"/>
      <c r="E68" s="16"/>
      <c r="F68" s="6"/>
      <c r="G68" s="6"/>
      <c r="H68" s="6"/>
      <c r="I68" s="6"/>
      <c r="J68" s="16"/>
      <c r="K68" s="6"/>
    </row>
    <row r="69" spans="1:11" ht="15">
      <c r="A69" s="51" t="s">
        <v>88</v>
      </c>
      <c r="B69" s="51"/>
      <c r="C69" s="51"/>
      <c r="D69" s="51"/>
      <c r="E69" s="51"/>
      <c r="F69" s="51"/>
      <c r="G69" s="51"/>
      <c r="H69" s="51"/>
      <c r="I69" s="51"/>
      <c r="J69" s="51"/>
      <c r="K69" s="6"/>
    </row>
    <row r="70" spans="1:11" ht="15">
      <c r="A70" s="12"/>
      <c r="B70" s="6"/>
      <c r="C70" s="6"/>
      <c r="D70" s="6"/>
      <c r="E70" s="16"/>
      <c r="F70" s="6"/>
      <c r="G70" s="6"/>
      <c r="H70" s="6"/>
      <c r="I70" s="6"/>
      <c r="J70" s="16"/>
      <c r="K70" s="6"/>
    </row>
    <row r="71" spans="1:11" ht="15">
      <c r="A71" s="51" t="s">
        <v>18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 ht="15">
      <c r="A72" s="51" t="s">
        <v>149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</sheetData>
  <sheetProtection/>
  <mergeCells count="27">
    <mergeCell ref="A64:K64"/>
    <mergeCell ref="A67:K67"/>
    <mergeCell ref="A69:J69"/>
    <mergeCell ref="A71:K71"/>
    <mergeCell ref="A72:K72"/>
    <mergeCell ref="K11:K12"/>
    <mergeCell ref="A14:K14"/>
    <mergeCell ref="A57:K57"/>
    <mergeCell ref="A58:K58"/>
    <mergeCell ref="A61:K61"/>
    <mergeCell ref="A62:K62"/>
    <mergeCell ref="A8:K8"/>
    <mergeCell ref="A11:A12"/>
    <mergeCell ref="B11:B12"/>
    <mergeCell ref="C11:D11"/>
    <mergeCell ref="E11:E12"/>
    <mergeCell ref="F11:F12"/>
    <mergeCell ref="G11:G12"/>
    <mergeCell ref="H11:H12"/>
    <mergeCell ref="I11:I12"/>
    <mergeCell ref="J11:J12"/>
    <mergeCell ref="I1:K1"/>
    <mergeCell ref="I2:K2"/>
    <mergeCell ref="I3:K3"/>
    <mergeCell ref="I4:K4"/>
    <mergeCell ref="A6:K6"/>
    <mergeCell ref="A7:K7"/>
  </mergeCells>
  <printOptions/>
  <pageMargins left="0.52" right="0.19" top="0.21" bottom="0.33" header="0.2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8.421875" style="13" customWidth="1"/>
    <col min="6" max="6" width="7.8515625" style="0" customWidth="1"/>
    <col min="9" max="9" width="9.421875" style="0" customWidth="1"/>
    <col min="10" max="10" width="8.421875" style="13" customWidth="1"/>
    <col min="11" max="11" width="19.57421875" style="0" customWidth="1"/>
  </cols>
  <sheetData>
    <row r="1" spans="9:11" ht="15">
      <c r="I1" s="59" t="s">
        <v>13</v>
      </c>
      <c r="J1" s="59"/>
      <c r="K1" s="59"/>
    </row>
    <row r="2" spans="9:11" ht="12.75">
      <c r="I2" s="60" t="s">
        <v>91</v>
      </c>
      <c r="J2" s="60"/>
      <c r="K2" s="60"/>
    </row>
    <row r="3" spans="9:11" ht="12.75">
      <c r="I3" s="60" t="s">
        <v>14</v>
      </c>
      <c r="J3" s="60"/>
      <c r="K3" s="60"/>
    </row>
    <row r="4" spans="9:11" ht="12.75">
      <c r="I4" s="60"/>
      <c r="J4" s="60"/>
      <c r="K4" s="60"/>
    </row>
    <row r="5" spans="9:11" ht="15">
      <c r="I5" s="5"/>
      <c r="J5" s="29"/>
      <c r="K5" s="5"/>
    </row>
    <row r="6" spans="1:11" ht="16.5" customHeight="1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6.5" customHeight="1">
      <c r="A7" s="58" t="s">
        <v>165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7.25" customHeight="1">
      <c r="A8" s="69" t="s">
        <v>174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2:11" ht="13.5" customHeight="1">
      <c r="B9" s="1"/>
      <c r="C9" s="1"/>
      <c r="D9" s="1"/>
      <c r="E9" s="14"/>
      <c r="F9" s="1"/>
      <c r="G9" s="1"/>
      <c r="H9" s="1"/>
      <c r="I9" s="1"/>
      <c r="J9" s="14"/>
      <c r="K9" s="1"/>
    </row>
    <row r="10" ht="12" hidden="1"/>
    <row r="11" spans="1:11" s="1" customFormat="1" ht="65.25" customHeight="1">
      <c r="A11" s="52" t="s">
        <v>0</v>
      </c>
      <c r="B11" s="52" t="s">
        <v>43</v>
      </c>
      <c r="C11" s="54" t="s">
        <v>92</v>
      </c>
      <c r="D11" s="55"/>
      <c r="E11" s="52" t="s">
        <v>2</v>
      </c>
      <c r="F11" s="52" t="s">
        <v>3</v>
      </c>
      <c r="G11" s="52" t="s">
        <v>155</v>
      </c>
      <c r="H11" s="52" t="s">
        <v>156</v>
      </c>
      <c r="I11" s="52" t="s">
        <v>157</v>
      </c>
      <c r="J11" s="52" t="s">
        <v>4</v>
      </c>
      <c r="K11" s="52" t="s">
        <v>5</v>
      </c>
    </row>
    <row r="12" spans="1:11" s="1" customFormat="1" ht="33.75" customHeight="1">
      <c r="A12" s="53"/>
      <c r="B12" s="53"/>
      <c r="C12" s="30" t="s">
        <v>42</v>
      </c>
      <c r="D12" s="30" t="s">
        <v>1</v>
      </c>
      <c r="E12" s="53"/>
      <c r="F12" s="53"/>
      <c r="G12" s="53"/>
      <c r="H12" s="53"/>
      <c r="I12" s="53"/>
      <c r="J12" s="53"/>
      <c r="K12" s="53"/>
    </row>
    <row r="13" spans="1:11" ht="12">
      <c r="A13" s="10"/>
      <c r="B13" s="3"/>
      <c r="C13" s="3"/>
      <c r="D13" s="3"/>
      <c r="E13" s="15"/>
      <c r="F13" s="3"/>
      <c r="G13" s="3"/>
      <c r="H13" s="3"/>
      <c r="I13" s="3"/>
      <c r="J13" s="15"/>
      <c r="K13" s="3"/>
    </row>
    <row r="14" spans="1:11" ht="12">
      <c r="A14" s="62" t="s">
        <v>6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12">
      <c r="A15" s="8" t="s">
        <v>7</v>
      </c>
      <c r="B15" s="3"/>
      <c r="C15" s="3"/>
      <c r="D15" s="3"/>
      <c r="E15" s="17"/>
      <c r="F15" s="3"/>
      <c r="G15" s="3"/>
      <c r="H15" s="3"/>
      <c r="I15" s="3"/>
      <c r="J15" s="15"/>
      <c r="K15" s="3"/>
    </row>
    <row r="16" spans="1:11" ht="20.25" customHeight="1">
      <c r="A16" s="11" t="s">
        <v>38</v>
      </c>
      <c r="B16" s="25">
        <f>B22+B26+B29+B38+B42+B45</f>
        <v>8814.4</v>
      </c>
      <c r="C16" s="25">
        <f>C17</f>
        <v>7414.2</v>
      </c>
      <c r="D16" s="25">
        <f>C16/B16*100</f>
        <v>84.11463060446542</v>
      </c>
      <c r="E16" s="18" t="s">
        <v>20</v>
      </c>
      <c r="F16" s="3"/>
      <c r="G16" s="25">
        <f>G17</f>
        <v>7912</v>
      </c>
      <c r="H16" s="25">
        <f>H17</f>
        <v>7610.1</v>
      </c>
      <c r="I16" s="25">
        <f>I17</f>
        <v>7414.2</v>
      </c>
      <c r="J16" s="25">
        <f>I16/H16*100</f>
        <v>97.42578941144005</v>
      </c>
      <c r="K16" s="49"/>
    </row>
    <row r="17" spans="1:11" ht="13.5">
      <c r="A17" s="11" t="s">
        <v>8</v>
      </c>
      <c r="B17" s="19">
        <v>8814.4</v>
      </c>
      <c r="C17" s="36">
        <f>C22+C26+C29+C35+C38+C42+C45+C48</f>
        <v>7414.2</v>
      </c>
      <c r="D17" s="15">
        <f>C17/B17*100</f>
        <v>84.11463060446542</v>
      </c>
      <c r="E17" s="15"/>
      <c r="F17" s="3"/>
      <c r="G17" s="36">
        <f>G22+G26+G29+G35+G38+G42+G45+G48</f>
        <v>7912</v>
      </c>
      <c r="H17" s="36">
        <f>H22+H26+H29+H35+H38+H42+H45+H48</f>
        <v>7610.1</v>
      </c>
      <c r="I17" s="36">
        <f>I22+I26+I29+I35+I38+I42+I45+I48</f>
        <v>7414.2</v>
      </c>
      <c r="J17" s="15">
        <f>I17/H17*100</f>
        <v>97.42578941144005</v>
      </c>
      <c r="K17" s="49"/>
    </row>
    <row r="18" spans="1:11" ht="13.5">
      <c r="A18" s="11" t="s">
        <v>9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49"/>
    </row>
    <row r="19" spans="1:16" ht="13.5" customHeight="1">
      <c r="A19" s="11" t="s">
        <v>10</v>
      </c>
      <c r="B19" s="19">
        <v>0</v>
      </c>
      <c r="C19" s="15">
        <v>0</v>
      </c>
      <c r="D19" s="15">
        <v>0</v>
      </c>
      <c r="E19" s="15"/>
      <c r="F19" s="3"/>
      <c r="G19" s="15">
        <v>0</v>
      </c>
      <c r="H19" s="15">
        <v>0</v>
      </c>
      <c r="I19" s="15">
        <v>0</v>
      </c>
      <c r="J19" s="15">
        <v>0</v>
      </c>
      <c r="K19" s="49"/>
      <c r="P19" s="42"/>
    </row>
    <row r="20" spans="1:11" ht="24.75">
      <c r="A20" s="9" t="s">
        <v>11</v>
      </c>
      <c r="B20" s="15">
        <v>0</v>
      </c>
      <c r="C20" s="15">
        <v>0</v>
      </c>
      <c r="D20" s="15">
        <v>0</v>
      </c>
      <c r="E20" s="20"/>
      <c r="F20" s="3"/>
      <c r="G20" s="15">
        <v>0</v>
      </c>
      <c r="H20" s="15">
        <v>0</v>
      </c>
      <c r="I20" s="15">
        <v>0</v>
      </c>
      <c r="J20" s="15">
        <v>0</v>
      </c>
      <c r="K20" s="49"/>
    </row>
    <row r="21" spans="1:11" ht="15.75" customHeight="1">
      <c r="A21" s="11" t="s">
        <v>29</v>
      </c>
      <c r="B21" s="4"/>
      <c r="C21" s="3"/>
      <c r="D21" s="3"/>
      <c r="E21" s="18"/>
      <c r="F21" s="3"/>
      <c r="G21" s="3"/>
      <c r="H21" s="3"/>
      <c r="I21" s="3"/>
      <c r="J21" s="15"/>
      <c r="K21" s="49"/>
    </row>
    <row r="22" spans="1:11" ht="78.75" customHeight="1">
      <c r="A22" s="11" t="s">
        <v>61</v>
      </c>
      <c r="B22" s="22">
        <v>2983.4</v>
      </c>
      <c r="C22" s="23">
        <v>2836.3</v>
      </c>
      <c r="D22" s="23">
        <f>C22/B22*100</f>
        <v>95.06938392438158</v>
      </c>
      <c r="E22" s="20"/>
      <c r="F22" s="3"/>
      <c r="G22" s="23">
        <v>3289.1</v>
      </c>
      <c r="H22" s="27" t="s">
        <v>158</v>
      </c>
      <c r="I22" s="23">
        <v>2836.3</v>
      </c>
      <c r="J22" s="25">
        <f>I22/H22*100</f>
        <v>98.16564565811788</v>
      </c>
      <c r="K22" s="49" t="s">
        <v>53</v>
      </c>
    </row>
    <row r="23" spans="1:11" ht="18.75" customHeight="1">
      <c r="A23" s="11" t="s">
        <v>29</v>
      </c>
      <c r="B23" s="19"/>
      <c r="C23" s="15"/>
      <c r="D23" s="15"/>
      <c r="E23" s="20"/>
      <c r="F23" s="3"/>
      <c r="G23" s="15"/>
      <c r="H23" s="3"/>
      <c r="I23" s="15"/>
      <c r="J23" s="15"/>
      <c r="K23" s="49"/>
    </row>
    <row r="24" spans="1:11" ht="31.5" customHeight="1">
      <c r="A24" s="11" t="s">
        <v>27</v>
      </c>
      <c r="B24" s="19">
        <v>15</v>
      </c>
      <c r="C24" s="45">
        <v>17.4</v>
      </c>
      <c r="D24" s="15">
        <f>C24/B24*100</f>
        <v>115.99999999999999</v>
      </c>
      <c r="E24" s="17">
        <v>3</v>
      </c>
      <c r="F24" s="3" t="s">
        <v>33</v>
      </c>
      <c r="G24" s="15">
        <v>10.3</v>
      </c>
      <c r="H24" s="44" t="s">
        <v>162</v>
      </c>
      <c r="I24" s="45">
        <v>17.4</v>
      </c>
      <c r="J24" s="15">
        <f>I24/H24*100</f>
        <v>100</v>
      </c>
      <c r="K24" s="49"/>
    </row>
    <row r="25" spans="1:11" ht="28.5" customHeight="1">
      <c r="A25" s="11" t="s">
        <v>28</v>
      </c>
      <c r="B25" s="19">
        <v>300</v>
      </c>
      <c r="C25" s="45">
        <v>254.3</v>
      </c>
      <c r="D25" s="31">
        <f>C25/B25*100</f>
        <v>84.76666666666667</v>
      </c>
      <c r="E25" s="17">
        <v>14</v>
      </c>
      <c r="F25" s="3" t="s">
        <v>37</v>
      </c>
      <c r="G25" s="31">
        <v>344.9</v>
      </c>
      <c r="H25" s="44" t="s">
        <v>163</v>
      </c>
      <c r="I25" s="45">
        <v>254.3</v>
      </c>
      <c r="J25" s="15">
        <f>I25/H25*100</f>
        <v>100</v>
      </c>
      <c r="K25" s="49"/>
    </row>
    <row r="26" spans="1:11" ht="33" customHeight="1">
      <c r="A26" s="10" t="s">
        <v>62</v>
      </c>
      <c r="B26" s="24" t="s">
        <v>39</v>
      </c>
      <c r="C26" s="25">
        <v>0</v>
      </c>
      <c r="D26" s="25">
        <f>C26/B26*100</f>
        <v>0</v>
      </c>
      <c r="E26" s="20"/>
      <c r="F26" s="3"/>
      <c r="G26" s="25">
        <v>49.4</v>
      </c>
      <c r="H26" s="27" t="s">
        <v>51</v>
      </c>
      <c r="I26" s="25">
        <v>0</v>
      </c>
      <c r="J26" s="25">
        <v>0</v>
      </c>
      <c r="K26" s="49" t="s">
        <v>53</v>
      </c>
    </row>
    <row r="27" spans="1:11" ht="19.5" customHeight="1">
      <c r="A27" s="11" t="s">
        <v>29</v>
      </c>
      <c r="B27" s="19"/>
      <c r="C27" s="15"/>
      <c r="D27" s="15"/>
      <c r="E27" s="20"/>
      <c r="F27" s="3"/>
      <c r="G27" s="15"/>
      <c r="H27" s="3"/>
      <c r="I27" s="15"/>
      <c r="J27" s="15"/>
      <c r="K27" s="49"/>
    </row>
    <row r="28" spans="1:11" ht="18.75" customHeight="1">
      <c r="A28" s="10" t="s">
        <v>30</v>
      </c>
      <c r="B28" s="19" t="s">
        <v>44</v>
      </c>
      <c r="C28" s="15">
        <v>0</v>
      </c>
      <c r="D28" s="15">
        <f>C28/B28*100</f>
        <v>0</v>
      </c>
      <c r="E28" s="17">
        <v>7</v>
      </c>
      <c r="F28" s="3" t="s">
        <v>48</v>
      </c>
      <c r="G28" s="15">
        <v>49.4</v>
      </c>
      <c r="H28" s="3" t="s">
        <v>51</v>
      </c>
      <c r="I28" s="15">
        <v>0</v>
      </c>
      <c r="J28" s="15">
        <v>0</v>
      </c>
      <c r="K28" s="49"/>
    </row>
    <row r="29" spans="1:11" ht="39.75" customHeight="1">
      <c r="A29" s="11" t="s">
        <v>63</v>
      </c>
      <c r="B29" s="24">
        <v>4671</v>
      </c>
      <c r="C29" s="25">
        <v>2923.3</v>
      </c>
      <c r="D29" s="25">
        <f>C29/B29*100</f>
        <v>62.584029115821025</v>
      </c>
      <c r="E29" s="21"/>
      <c r="F29" s="2"/>
      <c r="G29" s="25">
        <v>3039.5</v>
      </c>
      <c r="H29" s="48" t="s">
        <v>171</v>
      </c>
      <c r="I29" s="25">
        <v>2923.3</v>
      </c>
      <c r="J29" s="25">
        <f>I29/H29*100</f>
        <v>100</v>
      </c>
      <c r="K29" s="49" t="s">
        <v>53</v>
      </c>
    </row>
    <row r="30" spans="1:11" ht="19.5" customHeight="1">
      <c r="A30" s="11" t="s">
        <v>29</v>
      </c>
      <c r="B30" s="19"/>
      <c r="C30" s="15"/>
      <c r="D30" s="15"/>
      <c r="E30" s="20"/>
      <c r="F30" s="3"/>
      <c r="G30" s="15"/>
      <c r="H30" s="3"/>
      <c r="I30" s="15"/>
      <c r="J30" s="15"/>
      <c r="K30" s="49"/>
    </row>
    <row r="31" spans="1:11" ht="21.75" customHeight="1">
      <c r="A31" s="11" t="s">
        <v>23</v>
      </c>
      <c r="B31" s="47">
        <v>930</v>
      </c>
      <c r="C31" s="15">
        <v>1197.7</v>
      </c>
      <c r="D31" s="15">
        <f>C31/B31*100</f>
        <v>128.78494623655914</v>
      </c>
      <c r="E31" s="15">
        <v>13.7</v>
      </c>
      <c r="F31" s="3" t="s">
        <v>24</v>
      </c>
      <c r="G31" s="15">
        <v>843.6</v>
      </c>
      <c r="H31" s="3" t="s">
        <v>159</v>
      </c>
      <c r="I31" s="15">
        <v>1197.7</v>
      </c>
      <c r="J31" s="15">
        <f>I31/H31*100</f>
        <v>100</v>
      </c>
      <c r="K31" s="49"/>
    </row>
    <row r="32" spans="1:11" ht="31.5" customHeight="1">
      <c r="A32" s="11" t="s">
        <v>31</v>
      </c>
      <c r="B32" s="47">
        <v>3741</v>
      </c>
      <c r="C32" s="15">
        <v>0</v>
      </c>
      <c r="D32" s="15">
        <f>C32/B32*100</f>
        <v>0</v>
      </c>
      <c r="E32" s="15">
        <v>70</v>
      </c>
      <c r="F32" s="3" t="s">
        <v>26</v>
      </c>
      <c r="G32" s="15">
        <v>2195.9</v>
      </c>
      <c r="H32" s="46" t="s">
        <v>167</v>
      </c>
      <c r="I32" s="15">
        <v>0</v>
      </c>
      <c r="J32" s="15">
        <v>0</v>
      </c>
      <c r="K32" s="49"/>
    </row>
    <row r="33" spans="1:11" ht="23.25" customHeight="1">
      <c r="A33" s="11" t="s">
        <v>25</v>
      </c>
      <c r="B33" s="47">
        <v>0</v>
      </c>
      <c r="C33" s="15">
        <v>29</v>
      </c>
      <c r="D33" s="15">
        <v>0</v>
      </c>
      <c r="E33" s="15">
        <v>10</v>
      </c>
      <c r="F33" s="3" t="s">
        <v>26</v>
      </c>
      <c r="G33" s="15">
        <v>0</v>
      </c>
      <c r="H33" s="46" t="s">
        <v>166</v>
      </c>
      <c r="I33" s="15">
        <v>29</v>
      </c>
      <c r="J33" s="15">
        <v>0</v>
      </c>
      <c r="K33" s="49"/>
    </row>
    <row r="34" spans="1:11" ht="23.25" customHeight="1">
      <c r="A34" s="11" t="s">
        <v>169</v>
      </c>
      <c r="B34" s="47">
        <v>0</v>
      </c>
      <c r="C34" s="15">
        <v>1696.6</v>
      </c>
      <c r="D34" s="15">
        <v>0</v>
      </c>
      <c r="E34" s="15">
        <v>1.8</v>
      </c>
      <c r="F34" s="3" t="s">
        <v>26</v>
      </c>
      <c r="G34" s="15">
        <v>0</v>
      </c>
      <c r="H34" s="46" t="s">
        <v>170</v>
      </c>
      <c r="I34" s="15">
        <v>1696.6</v>
      </c>
      <c r="J34" s="15">
        <v>0</v>
      </c>
      <c r="K34" s="49"/>
    </row>
    <row r="35" spans="1:11" ht="42" customHeight="1" hidden="1">
      <c r="A35" s="11" t="s">
        <v>22</v>
      </c>
      <c r="B35" s="24">
        <v>0</v>
      </c>
      <c r="C35" s="25">
        <v>0</v>
      </c>
      <c r="D35" s="25" t="e">
        <f>C35/B35*100</f>
        <v>#DIV/0!</v>
      </c>
      <c r="E35" s="20"/>
      <c r="F35" s="3"/>
      <c r="G35" s="25">
        <v>0</v>
      </c>
      <c r="H35" s="27" t="s">
        <v>51</v>
      </c>
      <c r="I35" s="25">
        <v>0</v>
      </c>
      <c r="J35" s="25">
        <v>0</v>
      </c>
      <c r="K35" s="49" t="s">
        <v>53</v>
      </c>
    </row>
    <row r="36" spans="1:11" ht="19.5" customHeight="1" hidden="1">
      <c r="A36" s="11" t="s">
        <v>29</v>
      </c>
      <c r="B36" s="19"/>
      <c r="C36" s="15"/>
      <c r="D36" s="15"/>
      <c r="E36" s="20"/>
      <c r="F36" s="3"/>
      <c r="G36" s="15"/>
      <c r="H36" s="3"/>
      <c r="I36" s="15"/>
      <c r="J36" s="15"/>
      <c r="K36" s="49"/>
    </row>
    <row r="37" spans="1:11" ht="60" customHeight="1" hidden="1">
      <c r="A37" s="11" t="s">
        <v>21</v>
      </c>
      <c r="B37" s="19">
        <v>0</v>
      </c>
      <c r="C37" s="15">
        <v>0</v>
      </c>
      <c r="D37" s="15" t="e">
        <f>C37/B37*100</f>
        <v>#DIV/0!</v>
      </c>
      <c r="E37" s="15">
        <v>3606</v>
      </c>
      <c r="F37" s="3" t="s">
        <v>35</v>
      </c>
      <c r="G37" s="15">
        <v>0</v>
      </c>
      <c r="H37" s="3" t="s">
        <v>51</v>
      </c>
      <c r="I37" s="15">
        <v>0</v>
      </c>
      <c r="J37" s="15">
        <v>0</v>
      </c>
      <c r="K37" s="49"/>
    </row>
    <row r="38" spans="1:11" ht="27.75" customHeight="1">
      <c r="A38" s="11" t="s">
        <v>64</v>
      </c>
      <c r="B38" s="24">
        <v>400</v>
      </c>
      <c r="C38" s="25">
        <v>938.2</v>
      </c>
      <c r="D38" s="25">
        <f>C38/B38*100</f>
        <v>234.54999999999998</v>
      </c>
      <c r="E38" s="20"/>
      <c r="F38" s="3"/>
      <c r="G38" s="25">
        <v>701.8</v>
      </c>
      <c r="H38" s="27" t="s">
        <v>160</v>
      </c>
      <c r="I38" s="25">
        <v>938.2</v>
      </c>
      <c r="J38" s="25">
        <f>I38/H38*100</f>
        <v>86.78198131532699</v>
      </c>
      <c r="K38" s="49" t="s">
        <v>53</v>
      </c>
    </row>
    <row r="39" spans="1:11" ht="19.5" customHeight="1">
      <c r="A39" s="11" t="s">
        <v>29</v>
      </c>
      <c r="B39" s="19"/>
      <c r="C39" s="15"/>
      <c r="D39" s="15"/>
      <c r="E39" s="20"/>
      <c r="F39" s="3"/>
      <c r="G39" s="15"/>
      <c r="H39" s="3"/>
      <c r="I39" s="15"/>
      <c r="J39" s="15"/>
      <c r="K39" s="49"/>
    </row>
    <row r="40" spans="1:11" ht="60" customHeight="1">
      <c r="A40" s="11" t="s">
        <v>50</v>
      </c>
      <c r="B40" s="15">
        <v>180.4</v>
      </c>
      <c r="C40" s="45">
        <v>594.1</v>
      </c>
      <c r="D40" s="28">
        <f>C40/B40*100</f>
        <v>329.3237250554324</v>
      </c>
      <c r="E40" s="20"/>
      <c r="F40" s="3"/>
      <c r="G40" s="15">
        <v>368.3</v>
      </c>
      <c r="H40" s="44" t="s">
        <v>164</v>
      </c>
      <c r="I40" s="45">
        <v>594.1</v>
      </c>
      <c r="J40" s="15">
        <f>I40/H40*100</f>
        <v>100</v>
      </c>
      <c r="K40" s="49"/>
    </row>
    <row r="41" spans="1:11" ht="60" customHeight="1">
      <c r="A41" s="11" t="s">
        <v>21</v>
      </c>
      <c r="B41" s="19">
        <v>90</v>
      </c>
      <c r="C41" s="45">
        <v>35.2</v>
      </c>
      <c r="D41" s="15">
        <v>0</v>
      </c>
      <c r="E41" s="15">
        <v>1145.4</v>
      </c>
      <c r="F41" s="3" t="s">
        <v>161</v>
      </c>
      <c r="G41" s="15">
        <v>90</v>
      </c>
      <c r="H41" s="44" t="s">
        <v>132</v>
      </c>
      <c r="I41" s="45">
        <v>35.2</v>
      </c>
      <c r="J41" s="15">
        <f>I41/H41*100</f>
        <v>39.111111111111114</v>
      </c>
      <c r="K41" s="49"/>
    </row>
    <row r="42" spans="1:11" ht="34.5" customHeight="1">
      <c r="A42" s="11" t="s">
        <v>65</v>
      </c>
      <c r="B42" s="24">
        <v>600</v>
      </c>
      <c r="C42" s="25">
        <v>626.4</v>
      </c>
      <c r="D42" s="25">
        <f>C42/B42*100</f>
        <v>104.4</v>
      </c>
      <c r="E42" s="20"/>
      <c r="F42" s="3"/>
      <c r="G42" s="25">
        <v>436.4</v>
      </c>
      <c r="H42" s="48" t="s">
        <v>172</v>
      </c>
      <c r="I42" s="25">
        <v>626.4</v>
      </c>
      <c r="J42" s="25">
        <f>I42/H42*100</f>
        <v>100</v>
      </c>
      <c r="K42" s="49" t="s">
        <v>53</v>
      </c>
    </row>
    <row r="43" spans="1:11" ht="17.25" customHeight="1">
      <c r="A43" s="11" t="s">
        <v>29</v>
      </c>
      <c r="B43" s="19"/>
      <c r="C43" s="15"/>
      <c r="D43" s="15"/>
      <c r="E43" s="20"/>
      <c r="F43" s="3"/>
      <c r="G43" s="15"/>
      <c r="H43" s="3"/>
      <c r="I43" s="15"/>
      <c r="J43" s="15"/>
      <c r="K43" s="49"/>
    </row>
    <row r="44" spans="1:11" ht="58.5" customHeight="1">
      <c r="A44" s="11" t="s">
        <v>54</v>
      </c>
      <c r="B44" s="19">
        <v>600</v>
      </c>
      <c r="C44" s="15">
        <v>626.4</v>
      </c>
      <c r="D44" s="15">
        <f>C44/B44*100</f>
        <v>104.4</v>
      </c>
      <c r="E44" s="15">
        <v>10</v>
      </c>
      <c r="F44" s="3" t="s">
        <v>33</v>
      </c>
      <c r="G44" s="15">
        <v>436.4</v>
      </c>
      <c r="H44" s="46" t="s">
        <v>172</v>
      </c>
      <c r="I44" s="15">
        <v>626.4</v>
      </c>
      <c r="J44" s="15">
        <f>I44/H44*100</f>
        <v>100</v>
      </c>
      <c r="K44" s="49"/>
    </row>
    <row r="45" spans="1:11" ht="38.25" customHeight="1">
      <c r="A45" s="11" t="s">
        <v>66</v>
      </c>
      <c r="B45" s="24">
        <v>90</v>
      </c>
      <c r="C45" s="25">
        <v>90</v>
      </c>
      <c r="D45" s="25">
        <f>C45/B45*100</f>
        <v>100</v>
      </c>
      <c r="E45" s="20"/>
      <c r="F45" s="3"/>
      <c r="G45" s="25">
        <v>90</v>
      </c>
      <c r="H45" s="27" t="s">
        <v>132</v>
      </c>
      <c r="I45" s="25">
        <v>90</v>
      </c>
      <c r="J45" s="25">
        <f>I45/H45*100</f>
        <v>100</v>
      </c>
      <c r="K45" s="49" t="s">
        <v>53</v>
      </c>
    </row>
    <row r="46" spans="1:11" ht="17.25" customHeight="1">
      <c r="A46" s="11" t="s">
        <v>29</v>
      </c>
      <c r="B46" s="19"/>
      <c r="C46" s="15"/>
      <c r="D46" s="15"/>
      <c r="E46" s="20"/>
      <c r="F46" s="3"/>
      <c r="G46" s="15"/>
      <c r="H46" s="3"/>
      <c r="I46" s="15"/>
      <c r="J46" s="15"/>
      <c r="K46" s="49"/>
    </row>
    <row r="47" spans="1:11" ht="58.5" customHeight="1">
      <c r="A47" s="11" t="s">
        <v>60</v>
      </c>
      <c r="B47" s="19">
        <v>90</v>
      </c>
      <c r="C47" s="15">
        <v>90</v>
      </c>
      <c r="D47" s="15">
        <f>C47/B47*100</f>
        <v>100</v>
      </c>
      <c r="E47" s="15">
        <v>8</v>
      </c>
      <c r="F47" s="3" t="s">
        <v>26</v>
      </c>
      <c r="G47" s="15">
        <v>90</v>
      </c>
      <c r="H47" s="3" t="s">
        <v>132</v>
      </c>
      <c r="I47" s="15">
        <v>90</v>
      </c>
      <c r="J47" s="15">
        <f>I47/H47*100</f>
        <v>100</v>
      </c>
      <c r="K47" s="49"/>
    </row>
    <row r="48" spans="1:11" ht="38.25" customHeight="1">
      <c r="A48" s="11" t="s">
        <v>137</v>
      </c>
      <c r="B48" s="24">
        <v>0</v>
      </c>
      <c r="C48" s="25">
        <v>0</v>
      </c>
      <c r="D48" s="25">
        <v>0</v>
      </c>
      <c r="E48" s="20"/>
      <c r="F48" s="3"/>
      <c r="G48" s="25">
        <v>305.8</v>
      </c>
      <c r="H48" s="25">
        <v>0</v>
      </c>
      <c r="I48" s="25">
        <v>0</v>
      </c>
      <c r="J48" s="25">
        <v>0</v>
      </c>
      <c r="K48" s="49" t="s">
        <v>53</v>
      </c>
    </row>
    <row r="49" spans="1:11" ht="19.5" customHeight="1">
      <c r="A49" s="11" t="s">
        <v>29</v>
      </c>
      <c r="B49" s="19"/>
      <c r="C49" s="15"/>
      <c r="D49" s="15"/>
      <c r="E49" s="20"/>
      <c r="F49" s="3"/>
      <c r="G49" s="15"/>
      <c r="H49" s="15"/>
      <c r="I49" s="15"/>
      <c r="J49" s="15"/>
      <c r="K49" s="49"/>
    </row>
    <row r="50" spans="1:11" ht="19.5" customHeight="1">
      <c r="A50" s="11" t="s">
        <v>138</v>
      </c>
      <c r="B50" s="15">
        <v>0</v>
      </c>
      <c r="C50" s="15">
        <v>0</v>
      </c>
      <c r="D50" s="28">
        <v>0</v>
      </c>
      <c r="E50" s="20"/>
      <c r="F50" s="3"/>
      <c r="G50" s="15">
        <v>305.8</v>
      </c>
      <c r="H50" s="15">
        <v>0</v>
      </c>
      <c r="I50" s="15">
        <v>0</v>
      </c>
      <c r="J50" s="15">
        <v>0</v>
      </c>
      <c r="K50" s="49"/>
    </row>
    <row r="51" spans="1:13" ht="12.75">
      <c r="A51" s="26" t="s">
        <v>12</v>
      </c>
      <c r="B51" s="25">
        <f>B17</f>
        <v>8814.4</v>
      </c>
      <c r="C51" s="25">
        <f>C17</f>
        <v>7414.2</v>
      </c>
      <c r="D51" s="25">
        <f>D17</f>
        <v>84.11463060446542</v>
      </c>
      <c r="E51" s="15"/>
      <c r="F51" s="3"/>
      <c r="G51" s="25">
        <f>G17</f>
        <v>7912</v>
      </c>
      <c r="H51" s="25">
        <f>H17</f>
        <v>7610.1</v>
      </c>
      <c r="I51" s="25">
        <f>I17</f>
        <v>7414.2</v>
      </c>
      <c r="J51" s="25">
        <f>I51/H51*100</f>
        <v>97.42578941144005</v>
      </c>
      <c r="K51" s="49"/>
      <c r="M51" s="43"/>
    </row>
    <row r="52" spans="1:11" ht="14.25" customHeight="1">
      <c r="A52" s="11" t="s">
        <v>8</v>
      </c>
      <c r="B52" s="15">
        <f>B51</f>
        <v>8814.4</v>
      </c>
      <c r="C52" s="15">
        <f>C51</f>
        <v>7414.2</v>
      </c>
      <c r="D52" s="15">
        <f>D51</f>
        <v>84.11463060446542</v>
      </c>
      <c r="E52" s="15"/>
      <c r="F52" s="3"/>
      <c r="G52" s="15">
        <f>G51</f>
        <v>7912</v>
      </c>
      <c r="H52" s="15">
        <f>H51</f>
        <v>7610.1</v>
      </c>
      <c r="I52" s="15">
        <f>I51</f>
        <v>7414.2</v>
      </c>
      <c r="J52" s="15">
        <f>I52/H52*100</f>
        <v>97.42578941144005</v>
      </c>
      <c r="K52" s="49"/>
    </row>
    <row r="53" spans="1:11" ht="13.5">
      <c r="A53" s="11" t="s">
        <v>9</v>
      </c>
      <c r="B53" s="19">
        <v>0</v>
      </c>
      <c r="C53" s="15">
        <v>0</v>
      </c>
      <c r="D53" s="15">
        <v>0</v>
      </c>
      <c r="E53" s="15"/>
      <c r="F53" s="3"/>
      <c r="G53" s="15">
        <v>0</v>
      </c>
      <c r="H53" s="15">
        <v>0</v>
      </c>
      <c r="I53" s="15">
        <v>0</v>
      </c>
      <c r="J53" s="15">
        <v>0</v>
      </c>
      <c r="K53" s="49"/>
    </row>
    <row r="54" spans="1:11" ht="13.5">
      <c r="A54" s="11" t="s">
        <v>10</v>
      </c>
      <c r="B54" s="19">
        <v>0</v>
      </c>
      <c r="C54" s="15">
        <v>0</v>
      </c>
      <c r="D54" s="15">
        <v>0</v>
      </c>
      <c r="E54" s="15"/>
      <c r="F54" s="3"/>
      <c r="G54" s="15">
        <v>0</v>
      </c>
      <c r="H54" s="15">
        <v>0</v>
      </c>
      <c r="I54" s="15">
        <v>0</v>
      </c>
      <c r="J54" s="15">
        <v>0</v>
      </c>
      <c r="K54" s="49"/>
    </row>
    <row r="55" spans="1:11" ht="24.75">
      <c r="A55" s="10" t="s">
        <v>11</v>
      </c>
      <c r="B55" s="15">
        <v>0</v>
      </c>
      <c r="C55" s="15">
        <v>0</v>
      </c>
      <c r="D55" s="15">
        <v>0</v>
      </c>
      <c r="E55" s="21"/>
      <c r="F55" s="2"/>
      <c r="G55" s="15">
        <v>0</v>
      </c>
      <c r="H55" s="15">
        <v>0</v>
      </c>
      <c r="I55" s="15">
        <v>0</v>
      </c>
      <c r="J55" s="15">
        <v>0</v>
      </c>
      <c r="K55" s="50"/>
    </row>
    <row r="57" spans="1:11" ht="12.75">
      <c r="A57" s="57" t="s">
        <v>15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2.75">
      <c r="A58" s="57" t="s">
        <v>16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60" ht="12">
      <c r="A60" s="7" t="s">
        <v>55</v>
      </c>
    </row>
    <row r="61" spans="1:11" ht="29.25" customHeight="1">
      <c r="A61" s="61" t="s">
        <v>90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28.5" customHeight="1">
      <c r="A62" s="68" t="s">
        <v>168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ht="9.75" customHeight="1"/>
    <row r="64" spans="1:11" ht="27" customHeight="1">
      <c r="A64" s="68" t="s">
        <v>173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6" ht="4.5" customHeight="1"/>
    <row r="67" spans="1:11" ht="15">
      <c r="A67" s="56" t="s">
        <v>17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5">
      <c r="A68" s="12"/>
      <c r="B68" s="6"/>
      <c r="C68" s="6"/>
      <c r="D68" s="6"/>
      <c r="E68" s="16"/>
      <c r="F68" s="6"/>
      <c r="G68" s="6"/>
      <c r="H68" s="6"/>
      <c r="I68" s="6"/>
      <c r="J68" s="16"/>
      <c r="K68" s="6"/>
    </row>
    <row r="69" spans="1:11" ht="15">
      <c r="A69" s="51" t="s">
        <v>88</v>
      </c>
      <c r="B69" s="51"/>
      <c r="C69" s="51"/>
      <c r="D69" s="51"/>
      <c r="E69" s="51"/>
      <c r="F69" s="51"/>
      <c r="G69" s="51"/>
      <c r="H69" s="51"/>
      <c r="I69" s="51"/>
      <c r="J69" s="51"/>
      <c r="K69" s="6"/>
    </row>
    <row r="70" spans="1:11" ht="15">
      <c r="A70" s="12"/>
      <c r="B70" s="6"/>
      <c r="C70" s="6"/>
      <c r="D70" s="6"/>
      <c r="E70" s="16"/>
      <c r="F70" s="6"/>
      <c r="G70" s="6"/>
      <c r="H70" s="6"/>
      <c r="I70" s="6"/>
      <c r="J70" s="16"/>
      <c r="K70" s="6"/>
    </row>
    <row r="71" spans="1:11" ht="15">
      <c r="A71" s="51" t="s">
        <v>18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 ht="15">
      <c r="A72" s="51" t="s">
        <v>149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</sheetData>
  <sheetProtection/>
  <mergeCells count="27">
    <mergeCell ref="A64:K64"/>
    <mergeCell ref="A67:K67"/>
    <mergeCell ref="A69:J69"/>
    <mergeCell ref="A71:K71"/>
    <mergeCell ref="A72:K72"/>
    <mergeCell ref="K11:K12"/>
    <mergeCell ref="A14:K14"/>
    <mergeCell ref="A57:K57"/>
    <mergeCell ref="A58:K58"/>
    <mergeCell ref="A61:K61"/>
    <mergeCell ref="A62:K62"/>
    <mergeCell ref="A8:K8"/>
    <mergeCell ref="A11:A12"/>
    <mergeCell ref="B11:B12"/>
    <mergeCell ref="C11:D11"/>
    <mergeCell ref="E11:E12"/>
    <mergeCell ref="F11:F12"/>
    <mergeCell ref="G11:G12"/>
    <mergeCell ref="H11:H12"/>
    <mergeCell ref="I11:I12"/>
    <mergeCell ref="J11:J12"/>
    <mergeCell ref="I1:K1"/>
    <mergeCell ref="I2:K2"/>
    <mergeCell ref="I3:K3"/>
    <mergeCell ref="I4:K4"/>
    <mergeCell ref="A6:K6"/>
    <mergeCell ref="A7:K7"/>
  </mergeCells>
  <printOptions/>
  <pageMargins left="0.52" right="0.19" top="0.21" bottom="0.33" header="0.2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M41" sqref="M41"/>
    </sheetView>
  </sheetViews>
  <sheetFormatPr defaultColWidth="9.140625" defaultRowHeight="12.75"/>
  <cols>
    <col min="1" max="1" width="38.00390625" style="7" customWidth="1"/>
    <col min="2" max="2" width="8.57421875" style="0" customWidth="1"/>
    <col min="3" max="3" width="10.8515625" style="0" customWidth="1"/>
    <col min="4" max="4" width="10.57421875" style="0" customWidth="1"/>
    <col min="5" max="5" width="8.421875" style="13" customWidth="1"/>
    <col min="6" max="6" width="7.8515625" style="0" customWidth="1"/>
    <col min="9" max="9" width="9.421875" style="0" customWidth="1"/>
    <col min="10" max="10" width="8.421875" style="13" customWidth="1"/>
    <col min="11" max="11" width="19.57421875" style="0" customWidth="1"/>
  </cols>
  <sheetData>
    <row r="1" spans="9:11" ht="15">
      <c r="I1" s="59" t="s">
        <v>13</v>
      </c>
      <c r="J1" s="59"/>
      <c r="K1" s="59"/>
    </row>
    <row r="2" spans="9:11" ht="12.75">
      <c r="I2" s="60" t="s">
        <v>91</v>
      </c>
      <c r="J2" s="60"/>
      <c r="K2" s="60"/>
    </row>
    <row r="3" spans="9:11" ht="12.75">
      <c r="I3" s="60" t="s">
        <v>14</v>
      </c>
      <c r="J3" s="60"/>
      <c r="K3" s="60"/>
    </row>
    <row r="4" spans="9:11" ht="12.75">
      <c r="I4" s="60"/>
      <c r="J4" s="60"/>
      <c r="K4" s="60"/>
    </row>
    <row r="5" spans="9:11" ht="15">
      <c r="I5" s="5"/>
      <c r="J5" s="29"/>
      <c r="K5" s="5"/>
    </row>
    <row r="6" spans="1:11" ht="16.5" customHeight="1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6.5" customHeight="1">
      <c r="A7" s="58" t="s">
        <v>175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7.25" customHeight="1">
      <c r="A8" s="69" t="s">
        <v>176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2:11" ht="13.5" customHeight="1">
      <c r="B9" s="1"/>
      <c r="C9" s="1"/>
      <c r="D9" s="1"/>
      <c r="E9" s="14"/>
      <c r="F9" s="1"/>
      <c r="G9" s="1"/>
      <c r="H9" s="1"/>
      <c r="I9" s="1"/>
      <c r="J9" s="14"/>
      <c r="K9" s="1"/>
    </row>
    <row r="10" ht="12" hidden="1"/>
    <row r="11" spans="1:11" s="1" customFormat="1" ht="65.25" customHeight="1">
      <c r="A11" s="52" t="s">
        <v>0</v>
      </c>
      <c r="B11" s="52" t="s">
        <v>43</v>
      </c>
      <c r="C11" s="54" t="s">
        <v>92</v>
      </c>
      <c r="D11" s="55"/>
      <c r="E11" s="52" t="s">
        <v>2</v>
      </c>
      <c r="F11" s="52" t="s">
        <v>3</v>
      </c>
      <c r="G11" s="52" t="s">
        <v>177</v>
      </c>
      <c r="H11" s="52" t="s">
        <v>178</v>
      </c>
      <c r="I11" s="52" t="s">
        <v>179</v>
      </c>
      <c r="J11" s="52" t="s">
        <v>4</v>
      </c>
      <c r="K11" s="52" t="s">
        <v>5</v>
      </c>
    </row>
    <row r="12" spans="1:11" s="1" customFormat="1" ht="33.75" customHeight="1">
      <c r="A12" s="53"/>
      <c r="B12" s="53"/>
      <c r="C12" s="30" t="s">
        <v>42</v>
      </c>
      <c r="D12" s="30" t="s">
        <v>1</v>
      </c>
      <c r="E12" s="53"/>
      <c r="F12" s="53"/>
      <c r="G12" s="53"/>
      <c r="H12" s="53"/>
      <c r="I12" s="53"/>
      <c r="J12" s="53"/>
      <c r="K12" s="53"/>
    </row>
    <row r="13" spans="1:11" ht="12">
      <c r="A13" s="10"/>
      <c r="B13" s="3"/>
      <c r="C13" s="3"/>
      <c r="D13" s="3"/>
      <c r="E13" s="15"/>
      <c r="F13" s="3"/>
      <c r="G13" s="3"/>
      <c r="H13" s="3"/>
      <c r="I13" s="3"/>
      <c r="J13" s="15"/>
      <c r="K13" s="3"/>
    </row>
    <row r="14" spans="1:11" ht="12">
      <c r="A14" s="62" t="s">
        <v>6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12">
      <c r="A15" s="8" t="s">
        <v>7</v>
      </c>
      <c r="B15" s="3"/>
      <c r="C15" s="3"/>
      <c r="D15" s="3"/>
      <c r="E15" s="17"/>
      <c r="F15" s="3"/>
      <c r="G15" s="3"/>
      <c r="H15" s="3"/>
      <c r="I15" s="3"/>
      <c r="J15" s="15"/>
      <c r="K15" s="3"/>
    </row>
    <row r="16" spans="1:11" ht="20.25" customHeight="1">
      <c r="A16" s="11" t="s">
        <v>38</v>
      </c>
      <c r="B16" s="25">
        <f>B22+B26+B29+B38+B42+B45</f>
        <v>5393.4</v>
      </c>
      <c r="C16" s="25">
        <f>C17</f>
        <v>5390.4</v>
      </c>
      <c r="D16" s="25">
        <f>C16/B16*100</f>
        <v>99.94437646011792</v>
      </c>
      <c r="E16" s="18" t="s">
        <v>20</v>
      </c>
      <c r="F16" s="3"/>
      <c r="G16" s="25">
        <f>G17</f>
        <v>7414.2</v>
      </c>
      <c r="H16" s="25">
        <f>H17</f>
        <v>5476.4</v>
      </c>
      <c r="I16" s="25">
        <f>I17</f>
        <v>5390.4</v>
      </c>
      <c r="J16" s="25">
        <f>I16/H16*100</f>
        <v>98.42962530129282</v>
      </c>
      <c r="K16" s="49"/>
    </row>
    <row r="17" spans="1:11" ht="13.5">
      <c r="A17" s="11" t="s">
        <v>8</v>
      </c>
      <c r="B17" s="36">
        <f>B22+B26+B29+B35+B38+B42+B45+B48</f>
        <v>5393.4</v>
      </c>
      <c r="C17" s="36">
        <f>C22+C26+C29+C35+C38+C42+C45+C48</f>
        <v>5390.4</v>
      </c>
      <c r="D17" s="15">
        <f>C17/B17*100</f>
        <v>99.94437646011792</v>
      </c>
      <c r="E17" s="15"/>
      <c r="F17" s="3"/>
      <c r="G17" s="36">
        <f>G22+G26+G29+G35+G38+G42+G45+G48</f>
        <v>7414.2</v>
      </c>
      <c r="H17" s="36">
        <f>H22+H26+H29+H35+H38+H42+H45+H48</f>
        <v>5476.4</v>
      </c>
      <c r="I17" s="36">
        <f>I22+I26+I29+I35+I38+I42+I45+I48</f>
        <v>5390.4</v>
      </c>
      <c r="J17" s="15">
        <f>I17/H17*100</f>
        <v>98.42962530129282</v>
      </c>
      <c r="K17" s="49"/>
    </row>
    <row r="18" spans="1:11" ht="13.5">
      <c r="A18" s="11" t="s">
        <v>9</v>
      </c>
      <c r="B18" s="19">
        <v>0</v>
      </c>
      <c r="C18" s="15">
        <v>0</v>
      </c>
      <c r="D18" s="15">
        <v>0</v>
      </c>
      <c r="E18" s="15"/>
      <c r="F18" s="3"/>
      <c r="G18" s="15">
        <v>0</v>
      </c>
      <c r="H18" s="15">
        <v>0</v>
      </c>
      <c r="I18" s="15">
        <v>0</v>
      </c>
      <c r="J18" s="15">
        <v>0</v>
      </c>
      <c r="K18" s="49"/>
    </row>
    <row r="19" spans="1:16" ht="13.5" customHeight="1">
      <c r="A19" s="11" t="s">
        <v>10</v>
      </c>
      <c r="B19" s="19">
        <v>0</v>
      </c>
      <c r="C19" s="15">
        <v>0</v>
      </c>
      <c r="D19" s="15">
        <v>0</v>
      </c>
      <c r="E19" s="15"/>
      <c r="F19" s="3"/>
      <c r="G19" s="15">
        <v>0</v>
      </c>
      <c r="H19" s="15">
        <v>0</v>
      </c>
      <c r="I19" s="15">
        <v>0</v>
      </c>
      <c r="J19" s="15">
        <v>0</v>
      </c>
      <c r="K19" s="49"/>
      <c r="P19" s="42"/>
    </row>
    <row r="20" spans="1:11" ht="24.75">
      <c r="A20" s="9" t="s">
        <v>11</v>
      </c>
      <c r="B20" s="15">
        <v>0</v>
      </c>
      <c r="C20" s="15">
        <v>0</v>
      </c>
      <c r="D20" s="15">
        <v>0</v>
      </c>
      <c r="E20" s="20"/>
      <c r="F20" s="3"/>
      <c r="G20" s="15">
        <v>0</v>
      </c>
      <c r="H20" s="15">
        <v>0</v>
      </c>
      <c r="I20" s="15">
        <v>0</v>
      </c>
      <c r="J20" s="15">
        <v>0</v>
      </c>
      <c r="K20" s="49"/>
    </row>
    <row r="21" spans="1:11" ht="15.75" customHeight="1">
      <c r="A21" s="11" t="s">
        <v>29</v>
      </c>
      <c r="B21" s="4"/>
      <c r="C21" s="3"/>
      <c r="D21" s="3"/>
      <c r="E21" s="18"/>
      <c r="F21" s="3"/>
      <c r="G21" s="3"/>
      <c r="H21" s="3"/>
      <c r="I21" s="3"/>
      <c r="J21" s="15"/>
      <c r="K21" s="49"/>
    </row>
    <row r="22" spans="1:11" ht="78.75" customHeight="1">
      <c r="A22" s="11" t="s">
        <v>61</v>
      </c>
      <c r="B22" s="22">
        <v>2983.4</v>
      </c>
      <c r="C22" s="23">
        <v>2907.2</v>
      </c>
      <c r="D22" s="23">
        <f>C22/B22*100</f>
        <v>97.44586713146074</v>
      </c>
      <c r="E22" s="20"/>
      <c r="F22" s="3"/>
      <c r="G22" s="23">
        <v>2836.3</v>
      </c>
      <c r="H22" s="48" t="s">
        <v>180</v>
      </c>
      <c r="I22" s="23">
        <v>2907.2</v>
      </c>
      <c r="J22" s="25">
        <f>I22/H22*100</f>
        <v>97.7900366645363</v>
      </c>
      <c r="K22" s="49" t="s">
        <v>53</v>
      </c>
    </row>
    <row r="23" spans="1:11" ht="18.75" customHeight="1">
      <c r="A23" s="11" t="s">
        <v>29</v>
      </c>
      <c r="B23" s="19"/>
      <c r="C23" s="15"/>
      <c r="D23" s="15"/>
      <c r="E23" s="20"/>
      <c r="F23" s="3"/>
      <c r="G23" s="15"/>
      <c r="H23" s="3"/>
      <c r="I23" s="15"/>
      <c r="J23" s="15"/>
      <c r="K23" s="49"/>
    </row>
    <row r="24" spans="1:11" ht="31.5" customHeight="1">
      <c r="A24" s="11" t="s">
        <v>27</v>
      </c>
      <c r="B24" s="19">
        <v>15.9</v>
      </c>
      <c r="C24" s="45">
        <v>11.9</v>
      </c>
      <c r="D24" s="15">
        <f>C24/B24*100</f>
        <v>74.8427672955975</v>
      </c>
      <c r="E24" s="17">
        <v>2</v>
      </c>
      <c r="F24" s="3" t="s">
        <v>33</v>
      </c>
      <c r="G24" s="45">
        <v>17.4</v>
      </c>
      <c r="H24" s="44" t="s">
        <v>181</v>
      </c>
      <c r="I24" s="45">
        <v>11.9</v>
      </c>
      <c r="J24" s="15">
        <f>I24/H24*100</f>
        <v>74.8427672955975</v>
      </c>
      <c r="K24" s="49"/>
    </row>
    <row r="25" spans="1:11" ht="28.5" customHeight="1">
      <c r="A25" s="11" t="s">
        <v>28</v>
      </c>
      <c r="B25" s="19">
        <v>250</v>
      </c>
      <c r="C25" s="45">
        <v>238.5</v>
      </c>
      <c r="D25" s="31">
        <f>C25/B25*100</f>
        <v>95.39999999999999</v>
      </c>
      <c r="E25" s="17">
        <v>14</v>
      </c>
      <c r="F25" s="3" t="s">
        <v>37</v>
      </c>
      <c r="G25" s="45">
        <v>254.3</v>
      </c>
      <c r="H25" s="44" t="s">
        <v>47</v>
      </c>
      <c r="I25" s="45">
        <v>238.5</v>
      </c>
      <c r="J25" s="15">
        <f>I25/H25*100</f>
        <v>95.39999999999999</v>
      </c>
      <c r="K25" s="49"/>
    </row>
    <row r="26" spans="1:11" ht="44.25" customHeight="1">
      <c r="A26" s="10" t="s">
        <v>62</v>
      </c>
      <c r="B26" s="24">
        <v>130</v>
      </c>
      <c r="C26" s="25">
        <v>0</v>
      </c>
      <c r="D26" s="25">
        <f>C26/B26*100</f>
        <v>0</v>
      </c>
      <c r="E26" s="20"/>
      <c r="F26" s="3"/>
      <c r="G26" s="25">
        <v>0</v>
      </c>
      <c r="H26" s="27" t="s">
        <v>51</v>
      </c>
      <c r="I26" s="25">
        <v>0</v>
      </c>
      <c r="J26" s="25">
        <v>0</v>
      </c>
      <c r="K26" s="49" t="s">
        <v>53</v>
      </c>
    </row>
    <row r="27" spans="1:11" ht="19.5" customHeight="1">
      <c r="A27" s="11" t="s">
        <v>29</v>
      </c>
      <c r="B27" s="19"/>
      <c r="C27" s="15"/>
      <c r="D27" s="15"/>
      <c r="E27" s="20"/>
      <c r="F27" s="3"/>
      <c r="G27" s="15"/>
      <c r="H27" s="3"/>
      <c r="I27" s="15"/>
      <c r="J27" s="15"/>
      <c r="K27" s="49"/>
    </row>
    <row r="28" spans="1:11" ht="18.75" customHeight="1">
      <c r="A28" s="10" t="s">
        <v>30</v>
      </c>
      <c r="B28" s="19">
        <v>110</v>
      </c>
      <c r="C28" s="15">
        <v>0</v>
      </c>
      <c r="D28" s="15">
        <f>C28/B28*100</f>
        <v>0</v>
      </c>
      <c r="E28" s="17">
        <v>7</v>
      </c>
      <c r="F28" s="3" t="s">
        <v>48</v>
      </c>
      <c r="G28" s="15">
        <v>0</v>
      </c>
      <c r="H28" s="3" t="s">
        <v>51</v>
      </c>
      <c r="I28" s="15">
        <v>0</v>
      </c>
      <c r="J28" s="15">
        <v>0</v>
      </c>
      <c r="K28" s="49"/>
    </row>
    <row r="29" spans="1:11" ht="39.75" customHeight="1">
      <c r="A29" s="11" t="s">
        <v>63</v>
      </c>
      <c r="B29" s="24">
        <v>1190</v>
      </c>
      <c r="C29" s="25">
        <v>1146.6</v>
      </c>
      <c r="D29" s="25">
        <f>C29/B29*100</f>
        <v>96.35294117647058</v>
      </c>
      <c r="E29" s="21"/>
      <c r="F29" s="2"/>
      <c r="G29" s="25">
        <v>2923.3</v>
      </c>
      <c r="H29" s="48" t="s">
        <v>182</v>
      </c>
      <c r="I29" s="25">
        <v>1146.6</v>
      </c>
      <c r="J29" s="25">
        <f>I29/H29*100</f>
        <v>98.28561632093262</v>
      </c>
      <c r="K29" s="49" t="s">
        <v>53</v>
      </c>
    </row>
    <row r="30" spans="1:11" ht="19.5" customHeight="1">
      <c r="A30" s="11" t="s">
        <v>29</v>
      </c>
      <c r="B30" s="19"/>
      <c r="C30" s="15"/>
      <c r="D30" s="15"/>
      <c r="E30" s="20"/>
      <c r="F30" s="3"/>
      <c r="G30" s="15"/>
      <c r="H30" s="3"/>
      <c r="I30" s="15"/>
      <c r="J30" s="15"/>
      <c r="K30" s="49"/>
    </row>
    <row r="31" spans="1:11" ht="21" customHeight="1">
      <c r="A31" s="11" t="s">
        <v>23</v>
      </c>
      <c r="B31" s="47">
        <v>1190</v>
      </c>
      <c r="C31" s="15">
        <v>1146.6</v>
      </c>
      <c r="D31" s="15">
        <f>C31/B31*100</f>
        <v>96.35294117647058</v>
      </c>
      <c r="E31" s="15">
        <v>13.7</v>
      </c>
      <c r="F31" s="3" t="s">
        <v>24</v>
      </c>
      <c r="G31" s="15">
        <v>1197.7</v>
      </c>
      <c r="H31" s="3" t="s">
        <v>182</v>
      </c>
      <c r="I31" s="15">
        <v>1146.6</v>
      </c>
      <c r="J31" s="15">
        <f>I31/H31*100</f>
        <v>98.28561632093262</v>
      </c>
      <c r="K31" s="49"/>
    </row>
    <row r="32" spans="1:11" ht="31.5" customHeight="1" hidden="1">
      <c r="A32" s="11" t="s">
        <v>31</v>
      </c>
      <c r="B32" s="47">
        <v>0</v>
      </c>
      <c r="C32" s="15">
        <v>0</v>
      </c>
      <c r="D32" s="15" t="e">
        <f>C32/B32*100</f>
        <v>#DIV/0!</v>
      </c>
      <c r="E32" s="15">
        <v>70</v>
      </c>
      <c r="F32" s="3" t="s">
        <v>26</v>
      </c>
      <c r="G32" s="15">
        <v>0</v>
      </c>
      <c r="H32" s="46" t="s">
        <v>167</v>
      </c>
      <c r="I32" s="15">
        <v>0</v>
      </c>
      <c r="J32" s="15">
        <v>0</v>
      </c>
      <c r="K32" s="49"/>
    </row>
    <row r="33" spans="1:11" ht="23.25" customHeight="1">
      <c r="A33" s="11" t="s">
        <v>25</v>
      </c>
      <c r="B33" s="47">
        <v>0</v>
      </c>
      <c r="C33" s="15">
        <v>0</v>
      </c>
      <c r="D33" s="15">
        <v>0</v>
      </c>
      <c r="E33" s="15">
        <v>10</v>
      </c>
      <c r="F33" s="3" t="s">
        <v>26</v>
      </c>
      <c r="G33" s="15">
        <v>29</v>
      </c>
      <c r="H33" s="46" t="s">
        <v>51</v>
      </c>
      <c r="I33" s="15">
        <v>0</v>
      </c>
      <c r="J33" s="15">
        <v>0</v>
      </c>
      <c r="K33" s="49"/>
    </row>
    <row r="34" spans="1:11" ht="23.25" customHeight="1">
      <c r="A34" s="11" t="s">
        <v>169</v>
      </c>
      <c r="B34" s="47">
        <v>0</v>
      </c>
      <c r="C34" s="15">
        <v>0</v>
      </c>
      <c r="D34" s="15">
        <v>0</v>
      </c>
      <c r="E34" s="15">
        <v>1.8</v>
      </c>
      <c r="F34" s="3" t="s">
        <v>26</v>
      </c>
      <c r="G34" s="15">
        <v>1696.6</v>
      </c>
      <c r="H34" s="46" t="s">
        <v>51</v>
      </c>
      <c r="I34" s="15">
        <v>0</v>
      </c>
      <c r="J34" s="15">
        <v>0</v>
      </c>
      <c r="K34" s="49"/>
    </row>
    <row r="35" spans="1:11" ht="42" customHeight="1" hidden="1">
      <c r="A35" s="11" t="s">
        <v>22</v>
      </c>
      <c r="B35" s="24">
        <v>0</v>
      </c>
      <c r="C35" s="25">
        <v>0</v>
      </c>
      <c r="D35" s="25" t="e">
        <f>C35/B35*100</f>
        <v>#DIV/0!</v>
      </c>
      <c r="E35" s="20"/>
      <c r="F35" s="3"/>
      <c r="G35" s="25">
        <v>0</v>
      </c>
      <c r="H35" s="27" t="s">
        <v>51</v>
      </c>
      <c r="I35" s="25">
        <v>0</v>
      </c>
      <c r="J35" s="25">
        <v>0</v>
      </c>
      <c r="K35" s="49" t="s">
        <v>53</v>
      </c>
    </row>
    <row r="36" spans="1:11" ht="19.5" customHeight="1" hidden="1">
      <c r="A36" s="11" t="s">
        <v>29</v>
      </c>
      <c r="B36" s="19"/>
      <c r="C36" s="15"/>
      <c r="D36" s="15"/>
      <c r="E36" s="20"/>
      <c r="F36" s="3"/>
      <c r="G36" s="15"/>
      <c r="H36" s="3"/>
      <c r="I36" s="15"/>
      <c r="J36" s="15"/>
      <c r="K36" s="49"/>
    </row>
    <row r="37" spans="1:11" ht="60" customHeight="1" hidden="1">
      <c r="A37" s="11" t="s">
        <v>21</v>
      </c>
      <c r="B37" s="19">
        <v>0</v>
      </c>
      <c r="C37" s="15">
        <v>0</v>
      </c>
      <c r="D37" s="15" t="e">
        <f>C37/B37*100</f>
        <v>#DIV/0!</v>
      </c>
      <c r="E37" s="15">
        <v>3606</v>
      </c>
      <c r="F37" s="3" t="s">
        <v>35</v>
      </c>
      <c r="G37" s="15">
        <v>0</v>
      </c>
      <c r="H37" s="3" t="s">
        <v>51</v>
      </c>
      <c r="I37" s="15">
        <v>0</v>
      </c>
      <c r="J37" s="15">
        <v>0</v>
      </c>
      <c r="K37" s="49"/>
    </row>
    <row r="38" spans="1:11" ht="27.75" customHeight="1">
      <c r="A38" s="11" t="s">
        <v>64</v>
      </c>
      <c r="B38" s="24">
        <v>400</v>
      </c>
      <c r="C38" s="25">
        <v>601.6</v>
      </c>
      <c r="D38" s="25">
        <f>C38/B38*100</f>
        <v>150.4</v>
      </c>
      <c r="E38" s="20"/>
      <c r="F38" s="3"/>
      <c r="G38" s="25">
        <v>938.2</v>
      </c>
      <c r="H38" s="48" t="s">
        <v>185</v>
      </c>
      <c r="I38" s="25">
        <v>601.6</v>
      </c>
      <c r="J38" s="25">
        <f>I38/H38*100</f>
        <v>99.95015783352717</v>
      </c>
      <c r="K38" s="49" t="s">
        <v>53</v>
      </c>
    </row>
    <row r="39" spans="1:11" ht="19.5" customHeight="1">
      <c r="A39" s="11" t="s">
        <v>29</v>
      </c>
      <c r="B39" s="19"/>
      <c r="C39" s="15"/>
      <c r="D39" s="15"/>
      <c r="E39" s="20"/>
      <c r="F39" s="3"/>
      <c r="G39" s="15"/>
      <c r="H39" s="3"/>
      <c r="I39" s="15"/>
      <c r="J39" s="15"/>
      <c r="K39" s="49"/>
    </row>
    <row r="40" spans="1:11" ht="60" customHeight="1">
      <c r="A40" s="11" t="s">
        <v>50</v>
      </c>
      <c r="B40" s="15">
        <v>300</v>
      </c>
      <c r="C40" s="45">
        <v>327</v>
      </c>
      <c r="D40" s="28">
        <f>C40/B40*100</f>
        <v>109.00000000000001</v>
      </c>
      <c r="E40" s="20"/>
      <c r="F40" s="3"/>
      <c r="G40" s="45">
        <v>594.1</v>
      </c>
      <c r="H40" s="44" t="s">
        <v>184</v>
      </c>
      <c r="I40" s="45">
        <v>327</v>
      </c>
      <c r="J40" s="15">
        <f>I40/H40*100</f>
        <v>100</v>
      </c>
      <c r="K40" s="49"/>
    </row>
    <row r="41" spans="1:11" ht="60" customHeight="1">
      <c r="A41" s="11" t="s">
        <v>21</v>
      </c>
      <c r="B41" s="19">
        <v>40</v>
      </c>
      <c r="C41" s="45">
        <v>40</v>
      </c>
      <c r="D41" s="15">
        <v>0</v>
      </c>
      <c r="E41" s="15">
        <v>509.7</v>
      </c>
      <c r="F41" s="3" t="s">
        <v>161</v>
      </c>
      <c r="G41" s="45">
        <v>35.2</v>
      </c>
      <c r="H41" s="44" t="s">
        <v>183</v>
      </c>
      <c r="I41" s="45">
        <v>40</v>
      </c>
      <c r="J41" s="15">
        <f>I41/H41*100</f>
        <v>100</v>
      </c>
      <c r="K41" s="49"/>
    </row>
    <row r="42" spans="1:11" ht="42.75" customHeight="1">
      <c r="A42" s="11" t="s">
        <v>65</v>
      </c>
      <c r="B42" s="24">
        <v>600</v>
      </c>
      <c r="C42" s="25">
        <v>645</v>
      </c>
      <c r="D42" s="25">
        <f>C42/B42*100</f>
        <v>107.5</v>
      </c>
      <c r="E42" s="20"/>
      <c r="F42" s="3"/>
      <c r="G42" s="25">
        <v>626.4</v>
      </c>
      <c r="H42" s="48" t="s">
        <v>186</v>
      </c>
      <c r="I42" s="25">
        <v>645</v>
      </c>
      <c r="J42" s="25">
        <f>I42/H42*100</f>
        <v>100</v>
      </c>
      <c r="K42" s="49" t="s">
        <v>53</v>
      </c>
    </row>
    <row r="43" spans="1:11" ht="17.25" customHeight="1">
      <c r="A43" s="11" t="s">
        <v>29</v>
      </c>
      <c r="B43" s="19"/>
      <c r="C43" s="15"/>
      <c r="D43" s="15"/>
      <c r="E43" s="20"/>
      <c r="F43" s="3"/>
      <c r="G43" s="15"/>
      <c r="H43" s="3"/>
      <c r="I43" s="15"/>
      <c r="J43" s="15"/>
      <c r="K43" s="49"/>
    </row>
    <row r="44" spans="1:11" ht="58.5" customHeight="1">
      <c r="A44" s="11" t="s">
        <v>54</v>
      </c>
      <c r="B44" s="19">
        <v>600</v>
      </c>
      <c r="C44" s="15">
        <v>645</v>
      </c>
      <c r="D44" s="15">
        <f>C44/B44*100</f>
        <v>107.5</v>
      </c>
      <c r="E44" s="15">
        <v>10</v>
      </c>
      <c r="F44" s="3" t="s">
        <v>33</v>
      </c>
      <c r="G44" s="15">
        <v>626.4</v>
      </c>
      <c r="H44" s="46" t="s">
        <v>186</v>
      </c>
      <c r="I44" s="15">
        <v>645</v>
      </c>
      <c r="J44" s="15">
        <f>I44/H44*100</f>
        <v>100</v>
      </c>
      <c r="K44" s="49"/>
    </row>
    <row r="45" spans="1:11" ht="38.25" customHeight="1">
      <c r="A45" s="11" t="s">
        <v>66</v>
      </c>
      <c r="B45" s="24">
        <v>90</v>
      </c>
      <c r="C45" s="25">
        <v>90</v>
      </c>
      <c r="D45" s="25">
        <f>C45/B45*100</f>
        <v>100</v>
      </c>
      <c r="E45" s="20"/>
      <c r="F45" s="3"/>
      <c r="G45" s="25">
        <v>90</v>
      </c>
      <c r="H45" s="27" t="s">
        <v>132</v>
      </c>
      <c r="I45" s="25">
        <v>90</v>
      </c>
      <c r="J45" s="25">
        <f>I45/H45*100</f>
        <v>100</v>
      </c>
      <c r="K45" s="49" t="s">
        <v>53</v>
      </c>
    </row>
    <row r="46" spans="1:11" ht="17.25" customHeight="1">
      <c r="A46" s="11" t="s">
        <v>29</v>
      </c>
      <c r="B46" s="19"/>
      <c r="C46" s="15"/>
      <c r="D46" s="15"/>
      <c r="E46" s="20"/>
      <c r="F46" s="3"/>
      <c r="G46" s="15"/>
      <c r="H46" s="3"/>
      <c r="I46" s="15"/>
      <c r="J46" s="15"/>
      <c r="K46" s="49"/>
    </row>
    <row r="47" spans="1:11" ht="58.5" customHeight="1">
      <c r="A47" s="11" t="s">
        <v>60</v>
      </c>
      <c r="B47" s="19">
        <v>90</v>
      </c>
      <c r="C47" s="15">
        <v>90</v>
      </c>
      <c r="D47" s="15">
        <f>C47/B47*100</f>
        <v>100</v>
      </c>
      <c r="E47" s="15">
        <v>8</v>
      </c>
      <c r="F47" s="3" t="s">
        <v>26</v>
      </c>
      <c r="G47" s="15">
        <v>90</v>
      </c>
      <c r="H47" s="3" t="s">
        <v>132</v>
      </c>
      <c r="I47" s="15">
        <v>90</v>
      </c>
      <c r="J47" s="15">
        <f>I47/H47*100</f>
        <v>100</v>
      </c>
      <c r="K47" s="49"/>
    </row>
    <row r="48" spans="1:11" ht="38.25" customHeight="1">
      <c r="A48" s="11" t="s">
        <v>137</v>
      </c>
      <c r="B48" s="24">
        <v>0</v>
      </c>
      <c r="C48" s="25">
        <v>0</v>
      </c>
      <c r="D48" s="25">
        <v>0</v>
      </c>
      <c r="E48" s="20"/>
      <c r="F48" s="3"/>
      <c r="G48" s="25">
        <v>0</v>
      </c>
      <c r="H48" s="25">
        <v>0</v>
      </c>
      <c r="I48" s="25">
        <v>0</v>
      </c>
      <c r="J48" s="25">
        <v>0</v>
      </c>
      <c r="K48" s="49" t="s">
        <v>53</v>
      </c>
    </row>
    <row r="49" spans="1:11" ht="19.5" customHeight="1">
      <c r="A49" s="11" t="s">
        <v>29</v>
      </c>
      <c r="B49" s="19"/>
      <c r="C49" s="15"/>
      <c r="D49" s="15"/>
      <c r="E49" s="20"/>
      <c r="F49" s="3"/>
      <c r="G49" s="15"/>
      <c r="H49" s="15"/>
      <c r="I49" s="15"/>
      <c r="J49" s="15"/>
      <c r="K49" s="49"/>
    </row>
    <row r="50" spans="1:11" ht="19.5" customHeight="1">
      <c r="A50" s="11" t="s">
        <v>138</v>
      </c>
      <c r="B50" s="15">
        <v>0</v>
      </c>
      <c r="C50" s="15">
        <v>0</v>
      </c>
      <c r="D50" s="28">
        <v>0</v>
      </c>
      <c r="E50" s="20"/>
      <c r="F50" s="3"/>
      <c r="G50" s="15">
        <v>0</v>
      </c>
      <c r="H50" s="15">
        <v>0</v>
      </c>
      <c r="I50" s="15">
        <v>0</v>
      </c>
      <c r="J50" s="15">
        <v>0</v>
      </c>
      <c r="K50" s="49"/>
    </row>
    <row r="51" spans="1:13" ht="12.75">
      <c r="A51" s="26" t="s">
        <v>12</v>
      </c>
      <c r="B51" s="25">
        <f>B17</f>
        <v>5393.4</v>
      </c>
      <c r="C51" s="25">
        <f>C17</f>
        <v>5390.4</v>
      </c>
      <c r="D51" s="25">
        <f>D17</f>
        <v>99.94437646011792</v>
      </c>
      <c r="E51" s="15"/>
      <c r="F51" s="3"/>
      <c r="G51" s="25">
        <f>G17</f>
        <v>7414.2</v>
      </c>
      <c r="H51" s="25">
        <f>H17</f>
        <v>5476.4</v>
      </c>
      <c r="I51" s="25">
        <f>I17</f>
        <v>5390.4</v>
      </c>
      <c r="J51" s="25">
        <f>I51/H51*100</f>
        <v>98.42962530129282</v>
      </c>
      <c r="K51" s="49"/>
      <c r="M51" s="43"/>
    </row>
    <row r="52" spans="1:11" ht="14.25" customHeight="1">
      <c r="A52" s="11" t="s">
        <v>8</v>
      </c>
      <c r="B52" s="15">
        <f>B51</f>
        <v>5393.4</v>
      </c>
      <c r="C52" s="15">
        <f>C51</f>
        <v>5390.4</v>
      </c>
      <c r="D52" s="15">
        <f>D51</f>
        <v>99.94437646011792</v>
      </c>
      <c r="E52" s="15"/>
      <c r="F52" s="3"/>
      <c r="G52" s="15">
        <f>G51</f>
        <v>7414.2</v>
      </c>
      <c r="H52" s="15">
        <f>H51</f>
        <v>5476.4</v>
      </c>
      <c r="I52" s="15">
        <f>I51</f>
        <v>5390.4</v>
      </c>
      <c r="J52" s="15">
        <f>I52/H52*100</f>
        <v>98.42962530129282</v>
      </c>
      <c r="K52" s="49"/>
    </row>
    <row r="53" spans="1:11" ht="13.5">
      <c r="A53" s="11" t="s">
        <v>9</v>
      </c>
      <c r="B53" s="19">
        <v>0</v>
      </c>
      <c r="C53" s="15">
        <v>0</v>
      </c>
      <c r="D53" s="15">
        <v>0</v>
      </c>
      <c r="E53" s="15"/>
      <c r="F53" s="3"/>
      <c r="G53" s="15">
        <v>0</v>
      </c>
      <c r="H53" s="15">
        <v>0</v>
      </c>
      <c r="I53" s="15">
        <v>0</v>
      </c>
      <c r="J53" s="15">
        <v>0</v>
      </c>
      <c r="K53" s="49"/>
    </row>
    <row r="54" spans="1:11" ht="13.5">
      <c r="A54" s="11" t="s">
        <v>10</v>
      </c>
      <c r="B54" s="19">
        <v>0</v>
      </c>
      <c r="C54" s="15">
        <v>0</v>
      </c>
      <c r="D54" s="15">
        <v>0</v>
      </c>
      <c r="E54" s="15"/>
      <c r="F54" s="3"/>
      <c r="G54" s="15">
        <v>0</v>
      </c>
      <c r="H54" s="15">
        <v>0</v>
      </c>
      <c r="I54" s="15">
        <v>0</v>
      </c>
      <c r="J54" s="15">
        <v>0</v>
      </c>
      <c r="K54" s="49"/>
    </row>
    <row r="55" spans="1:11" ht="24.75">
      <c r="A55" s="10" t="s">
        <v>11</v>
      </c>
      <c r="B55" s="15">
        <v>0</v>
      </c>
      <c r="C55" s="15">
        <v>0</v>
      </c>
      <c r="D55" s="15">
        <v>0</v>
      </c>
      <c r="E55" s="21"/>
      <c r="F55" s="2"/>
      <c r="G55" s="15">
        <v>0</v>
      </c>
      <c r="H55" s="15">
        <v>0</v>
      </c>
      <c r="I55" s="15">
        <v>0</v>
      </c>
      <c r="J55" s="15">
        <v>0</v>
      </c>
      <c r="K55" s="50"/>
    </row>
    <row r="57" spans="1:11" ht="12.75">
      <c r="A57" s="57" t="s">
        <v>15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2.75">
      <c r="A58" s="57" t="s">
        <v>16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60" ht="12">
      <c r="A60" s="7" t="s">
        <v>55</v>
      </c>
    </row>
    <row r="61" spans="1:11" ht="29.25" customHeight="1">
      <c r="A61" s="61" t="s">
        <v>90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28.5" customHeight="1">
      <c r="A62" s="68" t="s">
        <v>168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ht="9.75" customHeight="1"/>
    <row r="64" spans="1:11" ht="27" customHeight="1">
      <c r="A64" s="68" t="s">
        <v>187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6" ht="4.5" customHeight="1"/>
    <row r="67" spans="1:11" ht="15">
      <c r="A67" s="56" t="s">
        <v>17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5">
      <c r="A68" s="12"/>
      <c r="B68" s="6"/>
      <c r="C68" s="6"/>
      <c r="D68" s="6"/>
      <c r="E68" s="16"/>
      <c r="F68" s="6"/>
      <c r="G68" s="6"/>
      <c r="H68" s="6"/>
      <c r="I68" s="6"/>
      <c r="J68" s="16"/>
      <c r="K68" s="6"/>
    </row>
    <row r="69" spans="1:11" ht="15">
      <c r="A69" s="51" t="s">
        <v>88</v>
      </c>
      <c r="B69" s="51"/>
      <c r="C69" s="51"/>
      <c r="D69" s="51"/>
      <c r="E69" s="51"/>
      <c r="F69" s="51"/>
      <c r="G69" s="51"/>
      <c r="H69" s="51"/>
      <c r="I69" s="51"/>
      <c r="J69" s="51"/>
      <c r="K69" s="6"/>
    </row>
    <row r="70" spans="1:11" ht="15">
      <c r="A70" s="12"/>
      <c r="B70" s="6"/>
      <c r="C70" s="6"/>
      <c r="D70" s="6"/>
      <c r="E70" s="16"/>
      <c r="F70" s="6"/>
      <c r="G70" s="6"/>
      <c r="H70" s="6"/>
      <c r="I70" s="6"/>
      <c r="J70" s="16"/>
      <c r="K70" s="6"/>
    </row>
    <row r="71" spans="1:11" ht="15">
      <c r="A71" s="51" t="s">
        <v>18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 ht="15">
      <c r="A72" s="51" t="s">
        <v>149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</sheetData>
  <sheetProtection/>
  <mergeCells count="27">
    <mergeCell ref="A64:K64"/>
    <mergeCell ref="A67:K67"/>
    <mergeCell ref="A69:J69"/>
    <mergeCell ref="A71:K71"/>
    <mergeCell ref="A72:K72"/>
    <mergeCell ref="K11:K12"/>
    <mergeCell ref="A14:K14"/>
    <mergeCell ref="A57:K57"/>
    <mergeCell ref="A58:K58"/>
    <mergeCell ref="A61:K61"/>
    <mergeCell ref="A62:K62"/>
    <mergeCell ref="A8:K8"/>
    <mergeCell ref="A11:A12"/>
    <mergeCell ref="B11:B12"/>
    <mergeCell ref="C11:D11"/>
    <mergeCell ref="E11:E12"/>
    <mergeCell ref="F11:F12"/>
    <mergeCell ref="G11:G12"/>
    <mergeCell ref="H11:H12"/>
    <mergeCell ref="I11:I12"/>
    <mergeCell ref="J11:J12"/>
    <mergeCell ref="I1:K1"/>
    <mergeCell ref="I2:K2"/>
    <mergeCell ref="I3:K3"/>
    <mergeCell ref="I4:K4"/>
    <mergeCell ref="A6:K6"/>
    <mergeCell ref="A7:K7"/>
  </mergeCells>
  <printOptions/>
  <pageMargins left="0.52" right="0.19" top="0.21" bottom="0.33" header="0.2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2022-06-03T06:36:07Z</cp:lastPrinted>
  <dcterms:created xsi:type="dcterms:W3CDTF">1996-10-08T23:32:33Z</dcterms:created>
  <dcterms:modified xsi:type="dcterms:W3CDTF">2022-06-03T06:36:29Z</dcterms:modified>
  <cp:category/>
  <cp:version/>
  <cp:contentType/>
  <cp:contentStatus/>
</cp:coreProperties>
</file>