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9"/>
  </bookViews>
  <sheets>
    <sheet name="за 2012 год" sheetId="1" r:id="rId1"/>
    <sheet name="за 2013 год" sheetId="2" r:id="rId2"/>
    <sheet name="за 2014 год" sheetId="3" r:id="rId3"/>
    <sheet name="за 2015 год" sheetId="4" r:id="rId4"/>
    <sheet name="за 2016 год" sheetId="5" r:id="rId5"/>
    <sheet name="за 2017 год" sheetId="6" r:id="rId6"/>
    <sheet name="за 2018 год" sheetId="7" r:id="rId7"/>
    <sheet name="за 2019 год" sheetId="8" r:id="rId8"/>
    <sheet name="за 2020 год" sheetId="9" r:id="rId9"/>
    <sheet name="за 2021 год" sheetId="10" r:id="rId10"/>
  </sheets>
  <definedNames/>
  <calcPr fullCalcOnLoad="1"/>
</workbook>
</file>

<file path=xl/sharedStrings.xml><?xml version="1.0" encoding="utf-8"?>
<sst xmlns="http://schemas.openxmlformats.org/spreadsheetml/2006/main" count="473" uniqueCount="98">
  <si>
    <t xml:space="preserve">Наименование
мероприятия
</t>
  </si>
  <si>
    <t>%</t>
  </si>
  <si>
    <t xml:space="preserve">Показатели
результативности
выполнения
мероприятия
</t>
  </si>
  <si>
    <t xml:space="preserve">Ед.
измерения
</t>
  </si>
  <si>
    <t xml:space="preserve">% вы-
пол-
нения
</t>
  </si>
  <si>
    <t>Исполнитель</t>
  </si>
  <si>
    <t>1. Цель</t>
  </si>
  <si>
    <t>1.1. Задача</t>
  </si>
  <si>
    <t>бюджет поселения</t>
  </si>
  <si>
    <t>областной бюджет</t>
  </si>
  <si>
    <t>федеральный бюджет</t>
  </si>
  <si>
    <t>другие источники (средства собственников, средства фондов и т.п.)</t>
  </si>
  <si>
    <t>ИТОГО</t>
  </si>
  <si>
    <t>муниципальных программ</t>
  </si>
  <si>
    <t>Примечание:</t>
  </si>
  <si>
    <t>За базовое значение берется фактическое значение показателя за год, предшествующий году начала реализации Программы.</t>
  </si>
  <si>
    <t>Руководитель (Координатор):  ________________________________ Немцова Е. Н.</t>
  </si>
  <si>
    <t xml:space="preserve">Глава администрации   </t>
  </si>
  <si>
    <t>Кузьмичевского сельского поселения: ___________________________________________ Кордя С. В.</t>
  </si>
  <si>
    <t xml:space="preserve">
</t>
  </si>
  <si>
    <t>в том числе:</t>
  </si>
  <si>
    <t xml:space="preserve">ОТЧЕТ О ХОДЕ РЕАЛИЗАЦИИ МУНИЦИПАЛЬНОЙ ПРОГРАММЫ 
</t>
  </si>
  <si>
    <t>тыс. руб.</t>
  </si>
  <si>
    <t xml:space="preserve">Предусмотрено Программой,
тыс. руб.
</t>
  </si>
  <si>
    <t>администрация Кузьмичевского сельского поселения</t>
  </si>
  <si>
    <t>Пояснение:</t>
  </si>
  <si>
    <t>1.1.1. Уличное освещение (поселение)</t>
  </si>
  <si>
    <t>Базовое
значение
2016 год</t>
  </si>
  <si>
    <t>Плановое
значение
2017 год</t>
  </si>
  <si>
    <t>Фактическое
значение
2017 год</t>
  </si>
  <si>
    <t>Главный бухгалтер: _________________________________________ Гурова Ю. А.</t>
  </si>
  <si>
    <t>Кредиторская задолженность на 01.01.2017 года и на 01.01.2018 года в рамках данной реализемой муниципальной программы отсутствует</t>
  </si>
  <si>
    <t>Приложение № 6</t>
  </si>
  <si>
    <t>к Порядку принятия решений о разработке</t>
  </si>
  <si>
    <t xml:space="preserve">«Ремонт автомобильных дорог общего пользования в Кузьмичевском сельском поселении Городищенского муниципального района Волгоградской области на 2017-2019 годы» от 07.02.2017 года № 22 за 2017 год                                      </t>
  </si>
  <si>
    <t>1.1.1. Ремонт и содержание дорог общего пользования</t>
  </si>
  <si>
    <t>Капитальный ремонт автомобильных дорог общего пользования</t>
  </si>
  <si>
    <t>Содержание автомобильных работ</t>
  </si>
  <si>
    <t>Проектные работы</t>
  </si>
  <si>
    <t>2836,2</t>
  </si>
  <si>
    <t>3430,7</t>
  </si>
  <si>
    <t xml:space="preserve">Фактическое
Финансирование мероприятий
(кассовые расходы) руб.
</t>
  </si>
  <si>
    <t xml:space="preserve">«Ремонт автомобильных дорог общего пользования в Кузьмичевском сельском поселении Городищенского муниципального района Волгоградской области на 2017-2019 годы» за 2012 год                                      </t>
  </si>
  <si>
    <t xml:space="preserve">«Ремонт автомобильных дорог общего пользования в Кузьмичевском сельском поселении Городищенского муниципального района Волгоградской области на 2017-2019 годы»  за 2013 год                                      </t>
  </si>
  <si>
    <t xml:space="preserve">«Ремонт автомобильных дорог общего пользования в Кузьмичевском сельском поселении Городищенского муниципального района Волгоградской области на 2017-2019 годы»  за 2014 год                                      </t>
  </si>
  <si>
    <t xml:space="preserve">«Ремонт автомобильных дорог общего пользования в Кузьмичевском сельском поселении Городищенского муниципального района Волгоградской области на 2017-2019 годы»  за 2015 год                                      </t>
  </si>
  <si>
    <t xml:space="preserve">«Ремонт автомобильных дорог общего пользования в Кузьмичевском сельском поселении Городищенского муниципального района Волгоградской области на 2017-2019 годы»  за 2016 год                                      </t>
  </si>
  <si>
    <t>Фактическое
значение
2016 год</t>
  </si>
  <si>
    <t>Плановое
значение
2016 год</t>
  </si>
  <si>
    <t>Базовое
значение
2015 год</t>
  </si>
  <si>
    <t>Плановое
значение
2015 год</t>
  </si>
  <si>
    <t>Фактическое
значение
2015 год</t>
  </si>
  <si>
    <t>Базовое
значение
2014 год</t>
  </si>
  <si>
    <t>Плановое
значение
2014 год</t>
  </si>
  <si>
    <t>Фактическое
значение
2014 год</t>
  </si>
  <si>
    <t>Базовое
значение
2013 год</t>
  </si>
  <si>
    <t>Базовое
значение
2012 год</t>
  </si>
  <si>
    <t>Плановое
значение
2013 год</t>
  </si>
  <si>
    <t>Фактическое
значение
2013 год</t>
  </si>
  <si>
    <t>Плановое
значение
2012 год</t>
  </si>
  <si>
    <t>Фактическое
значение
2012 год</t>
  </si>
  <si>
    <t>Базовое
значение
2011 год</t>
  </si>
  <si>
    <t>1308,8</t>
  </si>
  <si>
    <t>543,6</t>
  </si>
  <si>
    <t>3770,7</t>
  </si>
  <si>
    <t>Кредиторская задолженность на 01.01.2012 года и на 01.01.2013 года в рамках данной реализемой муниципальной программы отсутствует</t>
  </si>
  <si>
    <t>Кредиторская задолженность на 01.01.2016 года и на 01.01.2017 года в рамках данной реализемой муниципальной программы отсутствует</t>
  </si>
  <si>
    <t>Кредиторская задолженность на 01.01.2013 года отсутствует, а на 01.01.2014 года в рамках данной реализемой муниципальной программы сосавила 2580,1 тыс. руб. (областные средства)</t>
  </si>
  <si>
    <t>6630</t>
  </si>
  <si>
    <t>Кредиторская задолженность на 01.01.2014 года сосавила 2580,1 тыс. руб. (областные средства) и на 01.01.2015 года в рамках данной реализемой муниципальной программы отсутствует. Аукцион на дороги состоялся повторно в декабре 2014 года, с условием использования областных средств до конца года, в результате не было возможности исполнить контракт из-за погодных условий, контракт расторгнут по соглашению сторон.</t>
  </si>
  <si>
    <t>Кредиторская задолженность на 01.01.2015 года сосавила 2580,1 тыс. руб. (областные средства) и на 01.01.2016 года в рамках данной реализемой муниципальной программы отсутствует</t>
  </si>
  <si>
    <t>км.</t>
  </si>
  <si>
    <t>Главный бухгалтер: _________________________________________ Немцова Е. Н.</t>
  </si>
  <si>
    <t>Базовое
значение
2017 год</t>
  </si>
  <si>
    <t>Плановое
значение
2018 год</t>
  </si>
  <si>
    <t>Фактическое
значение
2018 год</t>
  </si>
  <si>
    <t xml:space="preserve">«Ремонт автомобильных дорог общего пользования в Кузьмичевском сельском поселении Городищенского муниципального района Волгоградской области на 2018-2020 годы» за 2018 год                                      </t>
  </si>
  <si>
    <t xml:space="preserve"> (утверждена Постановлением администрации Кузьмичевского сельского поселения от 26.01.2018 года № 7)                                    </t>
  </si>
  <si>
    <t>Кредиторская задолженность на 01.01.2018 года и на 01.01.2019 года в рамках данной реализемой муниципальной программы отсутствует</t>
  </si>
  <si>
    <t xml:space="preserve">«Ремонт автомобильных дорог общего пользования в Кузьмичевском сельском поселении Городищенского муниципального района Волгоградской области на 2019-2021 годы» за 2019 год                                      </t>
  </si>
  <si>
    <t>Кузьмичевского сельского поселения: ___________________________________________  Борисенко П. С.</t>
  </si>
  <si>
    <t>Базовое
значение
2018 год</t>
  </si>
  <si>
    <t>Плановое
значение
2019 год</t>
  </si>
  <si>
    <t>Фактическое
значение
2019 год</t>
  </si>
  <si>
    <t>Кредиторская задолженность на 01.01.2019 года в рамках данной реализемой муниципальной программы отсутствует, Кредиторская задолженность на 01.01.2020 года составляет 99,9 тыс. руб.</t>
  </si>
  <si>
    <t xml:space="preserve"> (утверждена Постановлением администрации Кузьмичевского сельского поселения от 11.04.2019 года № 93)                                    </t>
  </si>
  <si>
    <t xml:space="preserve">«Ремонт автомобильных дорог общего пользования в Кузьмичевском сельском поселении Городищенского муниципального района Волгоградской области на 2020-2022 годы» за 2020 год                                      </t>
  </si>
  <si>
    <t>Базовое
значение
2019 год</t>
  </si>
  <si>
    <t>Плановое
значение
2020 год</t>
  </si>
  <si>
    <t>Фактическое
значение
2020 год</t>
  </si>
  <si>
    <t>Кредиторская задолженность на 01.01.2020 года составла 99,9 тыс. руб.(содержание дорог в зимнее время), а на 01.01.2021 года в рамках данной реализемой муниципальной программы отсутствует.</t>
  </si>
  <si>
    <t xml:space="preserve"> (утверждена Постановлением администрации Кузьмичевского сельского поселения от 26.03.2020 года № 32)                                    </t>
  </si>
  <si>
    <t xml:space="preserve">«Ремонт автомобильных дорог общего пользования в Кузьмичевском сельском поселении Городищенского муниципального района Волгоградской области на 2021-2023 годы» за 2021 год                                      </t>
  </si>
  <si>
    <t xml:space="preserve"> (утверждена Постановлением администрации Кузьмичевского сельского поселения от 26.02.2021 года № 11)                                    </t>
  </si>
  <si>
    <t>Базовое
значение
2020 год</t>
  </si>
  <si>
    <t>Плановое
значение
2021 год</t>
  </si>
  <si>
    <t>Фактическое
значение
2021 год</t>
  </si>
  <si>
    <t>Кредиторская задолженность на  01.01.2021 года в рамках данной реализемой муниципальной программы отсутствует.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</si>
</sst>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</numFmts>
  <fonts count="41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1" fontId="0" fillId="0" borderId="0" xfId="0" applyNumberFormat="1" applyAlignment="1">
      <alignment horizontal="left" vertical="justify" wrapText="1"/>
    </xf>
    <xf numFmtId="11" fontId="0" fillId="0" borderId="12" xfId="0" applyNumberFormat="1" applyBorder="1" applyAlignment="1">
      <alignment horizontal="left" vertical="justify" wrapText="1"/>
    </xf>
    <xf numFmtId="11" fontId="0" fillId="0" borderId="13" xfId="0" applyNumberFormat="1" applyBorder="1" applyAlignment="1">
      <alignment horizontal="left" vertical="justify" wrapText="1"/>
    </xf>
    <xf numFmtId="11" fontId="0" fillId="0" borderId="10" xfId="0" applyNumberFormat="1" applyBorder="1" applyAlignment="1">
      <alignment horizontal="left" vertical="justify" wrapText="1"/>
    </xf>
    <xf numFmtId="11" fontId="1" fillId="33" borderId="10" xfId="0" applyNumberFormat="1" applyFont="1" applyFill="1" applyBorder="1" applyAlignment="1">
      <alignment horizontal="left" vertical="justify" wrapText="1"/>
    </xf>
    <xf numFmtId="11" fontId="4" fillId="0" borderId="0" xfId="0" applyNumberFormat="1" applyFont="1" applyAlignment="1">
      <alignment horizontal="left" vertical="justify" wrapText="1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188" fontId="0" fillId="0" borderId="10" xfId="0" applyNumberFormat="1" applyBorder="1" applyAlignment="1">
      <alignment horizontal="center" vertical="center" wrapText="1"/>
    </xf>
    <xf numFmtId="188" fontId="4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center" wrapText="1"/>
    </xf>
    <xf numFmtId="188" fontId="0" fillId="0" borderId="11" xfId="0" applyNumberFormat="1" applyBorder="1" applyAlignment="1">
      <alignment horizontal="center" vertical="center" wrapText="1"/>
    </xf>
    <xf numFmtId="188" fontId="0" fillId="0" borderId="10" xfId="0" applyNumberFormat="1" applyBorder="1" applyAlignment="1">
      <alignment horizontal="left" vertical="center" wrapText="1"/>
    </xf>
    <xf numFmtId="188" fontId="0" fillId="0" borderId="10" xfId="0" applyNumberFormat="1" applyBorder="1" applyAlignment="1">
      <alignment/>
    </xf>
    <xf numFmtId="188" fontId="6" fillId="0" borderId="11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1" fontId="6" fillId="0" borderId="10" xfId="0" applyNumberFormat="1" applyFont="1" applyBorder="1" applyAlignment="1">
      <alignment horizontal="left" vertical="justify" wrapText="1"/>
    </xf>
    <xf numFmtId="188" fontId="2" fillId="0" borderId="0" xfId="0" applyNumberFormat="1" applyFont="1" applyAlignment="1">
      <alignment horizontal="left"/>
    </xf>
    <xf numFmtId="190" fontId="0" fillId="0" borderId="10" xfId="0" applyNumberFormat="1" applyBorder="1" applyAlignment="1">
      <alignment horizontal="center" vertical="justify" wrapText="1"/>
    </xf>
    <xf numFmtId="49" fontId="1" fillId="33" borderId="10" xfId="0" applyNumberFormat="1" applyFont="1" applyFill="1" applyBorder="1" applyAlignment="1">
      <alignment horizontal="left" vertical="center" wrapText="1" readingOrder="1"/>
    </xf>
    <xf numFmtId="11" fontId="1" fillId="33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justify" wrapText="1"/>
    </xf>
    <xf numFmtId="190" fontId="0" fillId="0" borderId="13" xfId="0" applyNumberFormat="1" applyBorder="1" applyAlignment="1">
      <alignment horizontal="center" vertical="justify" wrapText="1"/>
    </xf>
    <xf numFmtId="0" fontId="4" fillId="0" borderId="0" xfId="0" applyFont="1" applyAlignment="1">
      <alignment horizontal="left"/>
    </xf>
    <xf numFmtId="190" fontId="0" fillId="0" borderId="14" xfId="0" applyNumberFormat="1" applyBorder="1" applyAlignment="1">
      <alignment horizontal="center" vertical="justify" wrapText="1"/>
    </xf>
    <xf numFmtId="190" fontId="0" fillId="0" borderId="15" xfId="0" applyNumberFormat="1" applyBorder="1" applyAlignment="1">
      <alignment horizontal="center" vertical="justify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1" fontId="4" fillId="0" borderId="0" xfId="0" applyNumberFormat="1" applyFont="1" applyAlignment="1">
      <alignment horizontal="left" vertical="justify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190" fontId="0" fillId="0" borderId="12" xfId="0" applyNumberFormat="1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4">
      <selection activeCell="A40" sqref="A40:IV40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12.0039062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38" t="s">
        <v>32</v>
      </c>
      <c r="J1" s="38"/>
      <c r="K1" s="38"/>
    </row>
    <row r="2" spans="9:11" ht="12.75">
      <c r="I2" s="39" t="s">
        <v>33</v>
      </c>
      <c r="J2" s="39"/>
      <c r="K2" s="39"/>
    </row>
    <row r="3" spans="9:11" ht="12.75">
      <c r="I3" s="39" t="s">
        <v>13</v>
      </c>
      <c r="J3" s="39"/>
      <c r="K3" s="39"/>
    </row>
    <row r="4" spans="9:11" ht="15">
      <c r="I4" s="5"/>
      <c r="J4" s="25"/>
      <c r="K4" s="5"/>
    </row>
    <row r="5" spans="9:11" ht="15">
      <c r="I5" s="5"/>
      <c r="J5" s="25"/>
      <c r="K5" s="5"/>
    </row>
    <row r="6" spans="1:11" ht="16.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45.75" customHeight="1">
      <c r="A7" s="37" t="s">
        <v>42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2:11" ht="18" customHeight="1">
      <c r="B8" s="1"/>
      <c r="C8" s="1"/>
      <c r="D8" s="1"/>
      <c r="E8" s="14"/>
      <c r="F8" s="1"/>
      <c r="G8" s="1"/>
      <c r="H8" s="1"/>
      <c r="I8" s="1"/>
      <c r="J8" s="14"/>
      <c r="K8" s="1"/>
    </row>
    <row r="9" spans="1:11" s="1" customFormat="1" ht="64.5" customHeight="1">
      <c r="A9" s="30" t="s">
        <v>0</v>
      </c>
      <c r="B9" s="30" t="s">
        <v>23</v>
      </c>
      <c r="C9" s="33" t="s">
        <v>41</v>
      </c>
      <c r="D9" s="34"/>
      <c r="E9" s="30" t="s">
        <v>2</v>
      </c>
      <c r="F9" s="30" t="s">
        <v>3</v>
      </c>
      <c r="G9" s="30" t="s">
        <v>61</v>
      </c>
      <c r="H9" s="30" t="s">
        <v>59</v>
      </c>
      <c r="I9" s="30" t="s">
        <v>60</v>
      </c>
      <c r="J9" s="30" t="s">
        <v>4</v>
      </c>
      <c r="K9" s="30" t="s">
        <v>5</v>
      </c>
    </row>
    <row r="10" spans="1:11" s="1" customFormat="1" ht="25.5" customHeight="1">
      <c r="A10" s="31"/>
      <c r="B10" s="31"/>
      <c r="C10" s="26" t="s">
        <v>22</v>
      </c>
      <c r="D10" s="26" t="s">
        <v>1</v>
      </c>
      <c r="E10" s="31"/>
      <c r="F10" s="31"/>
      <c r="G10" s="31"/>
      <c r="H10" s="31"/>
      <c r="I10" s="31"/>
      <c r="J10" s="31"/>
      <c r="K10" s="31"/>
    </row>
    <row r="11" spans="1:11" ht="12">
      <c r="A11" s="10"/>
      <c r="B11" s="3"/>
      <c r="C11" s="3"/>
      <c r="D11" s="3"/>
      <c r="E11" s="15"/>
      <c r="F11" s="3"/>
      <c r="G11" s="3"/>
      <c r="H11" s="3"/>
      <c r="I11" s="3"/>
      <c r="J11" s="15"/>
      <c r="K11" s="3"/>
    </row>
    <row r="12" spans="1:11" ht="12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14.25" customHeight="1">
      <c r="A13" s="8" t="s">
        <v>7</v>
      </c>
      <c r="B13" s="3"/>
      <c r="C13" s="3"/>
      <c r="D13" s="3"/>
      <c r="E13" s="17"/>
      <c r="F13" s="3"/>
      <c r="G13" s="3"/>
      <c r="H13" s="3"/>
      <c r="I13" s="3"/>
      <c r="J13" s="15"/>
      <c r="K13" s="3"/>
    </row>
    <row r="14" spans="1:11" ht="20.25" customHeight="1" hidden="1">
      <c r="A14" s="11" t="s">
        <v>26</v>
      </c>
      <c r="B14" s="4"/>
      <c r="C14" s="3"/>
      <c r="D14" s="3"/>
      <c r="E14" s="18" t="s">
        <v>19</v>
      </c>
      <c r="F14" s="3"/>
      <c r="G14" s="3"/>
      <c r="H14" s="3"/>
      <c r="I14" s="3"/>
      <c r="J14" s="15"/>
      <c r="K14" s="3"/>
    </row>
    <row r="15" spans="1:11" ht="42.75" customHeight="1">
      <c r="A15" s="27" t="s">
        <v>35</v>
      </c>
      <c r="B15" s="22">
        <v>1157.1</v>
      </c>
      <c r="C15" s="22">
        <v>1843</v>
      </c>
      <c r="D15" s="15">
        <f>C15/B15*100</f>
        <v>159.27750410509032</v>
      </c>
      <c r="E15" s="22">
        <f>E21+E22</f>
        <v>0.7989999999999999</v>
      </c>
      <c r="F15" s="22" t="str">
        <f>F21</f>
        <v>км.</v>
      </c>
      <c r="G15" s="22">
        <v>730.1</v>
      </c>
      <c r="H15" s="22">
        <v>1987.1</v>
      </c>
      <c r="I15" s="22">
        <v>1843</v>
      </c>
      <c r="J15" s="15">
        <f>I15/H15*100</f>
        <v>92.7482260580746</v>
      </c>
      <c r="K15" s="3" t="s">
        <v>24</v>
      </c>
    </row>
    <row r="16" spans="1:11" ht="13.5">
      <c r="A16" s="11" t="s">
        <v>8</v>
      </c>
      <c r="B16" s="19">
        <v>1157.1</v>
      </c>
      <c r="C16" s="19">
        <v>1100.1</v>
      </c>
      <c r="D16" s="15">
        <f>C16/B16*100</f>
        <v>95.07389162561576</v>
      </c>
      <c r="E16" s="19">
        <f>E21+E22</f>
        <v>0.7989999999999999</v>
      </c>
      <c r="F16" s="19" t="str">
        <f>F15</f>
        <v>км.</v>
      </c>
      <c r="G16" s="19">
        <v>730.1</v>
      </c>
      <c r="H16" s="19">
        <v>1236.4</v>
      </c>
      <c r="I16" s="19">
        <v>1100.1</v>
      </c>
      <c r="J16" s="15">
        <f>I16/H16*100</f>
        <v>88.97605952766094</v>
      </c>
      <c r="K16" s="3"/>
    </row>
    <row r="17" spans="1:11" ht="13.5">
      <c r="A17" s="11" t="s">
        <v>9</v>
      </c>
      <c r="B17" s="19">
        <v>0</v>
      </c>
      <c r="C17" s="15">
        <v>742.9</v>
      </c>
      <c r="D17" s="15">
        <v>0</v>
      </c>
      <c r="E17" s="15"/>
      <c r="F17" s="3"/>
      <c r="G17" s="15">
        <v>0</v>
      </c>
      <c r="H17" s="15">
        <v>750.7</v>
      </c>
      <c r="I17" s="15">
        <v>742.9</v>
      </c>
      <c r="J17" s="15">
        <f>I17/H17*100</f>
        <v>98.96096976155587</v>
      </c>
      <c r="K17" s="3"/>
    </row>
    <row r="18" spans="1:11" ht="19.5" customHeight="1">
      <c r="A18" s="11" t="s">
        <v>10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24.75">
      <c r="A19" s="9" t="s">
        <v>11</v>
      </c>
      <c r="B19" s="15">
        <v>0</v>
      </c>
      <c r="C19" s="15">
        <v>0</v>
      </c>
      <c r="D19" s="15">
        <v>0</v>
      </c>
      <c r="E19" s="20"/>
      <c r="F19" s="3"/>
      <c r="G19" s="15">
        <v>0</v>
      </c>
      <c r="H19" s="15">
        <v>0</v>
      </c>
      <c r="I19" s="15">
        <v>0</v>
      </c>
      <c r="J19" s="15">
        <v>0</v>
      </c>
      <c r="K19" s="3"/>
    </row>
    <row r="20" spans="1:11" ht="19.5" customHeight="1">
      <c r="A20" s="11" t="s">
        <v>20</v>
      </c>
      <c r="B20" s="19"/>
      <c r="C20" s="15"/>
      <c r="D20" s="15"/>
      <c r="E20" s="20"/>
      <c r="F20" s="3"/>
      <c r="G20" s="3"/>
      <c r="H20" s="3"/>
      <c r="I20" s="15"/>
      <c r="J20" s="15"/>
      <c r="K20" s="3"/>
    </row>
    <row r="21" spans="1:11" ht="30" customHeight="1">
      <c r="A21" s="28" t="s">
        <v>36</v>
      </c>
      <c r="B21" s="19">
        <v>953</v>
      </c>
      <c r="C21" s="15">
        <v>1300.4</v>
      </c>
      <c r="D21" s="15">
        <f>C21/B21*100</f>
        <v>136.45330535152152</v>
      </c>
      <c r="E21" s="15">
        <v>0.599</v>
      </c>
      <c r="F21" s="3" t="s">
        <v>71</v>
      </c>
      <c r="G21" s="3" t="s">
        <v>63</v>
      </c>
      <c r="H21" s="3" t="s">
        <v>62</v>
      </c>
      <c r="I21" s="15">
        <v>1300.4</v>
      </c>
      <c r="J21" s="15">
        <f>I21/H21*100</f>
        <v>99.35819070904647</v>
      </c>
      <c r="K21" s="3"/>
    </row>
    <row r="22" spans="1:11" ht="15" customHeight="1">
      <c r="A22" s="9" t="s">
        <v>37</v>
      </c>
      <c r="B22" s="15">
        <v>204</v>
      </c>
      <c r="C22" s="15">
        <v>542.6</v>
      </c>
      <c r="D22" s="15">
        <v>0</v>
      </c>
      <c r="E22" s="15">
        <v>0.2</v>
      </c>
      <c r="F22" s="3" t="s">
        <v>71</v>
      </c>
      <c r="G22" s="15">
        <v>186.5</v>
      </c>
      <c r="H22" s="15">
        <v>678.3</v>
      </c>
      <c r="I22" s="15">
        <v>542.6</v>
      </c>
      <c r="J22" s="15">
        <f>I22/H22*100</f>
        <v>79.99410290431963</v>
      </c>
      <c r="K22" s="3"/>
    </row>
    <row r="23" spans="1:11" ht="14.25" customHeight="1">
      <c r="A23" s="9" t="s">
        <v>38</v>
      </c>
      <c r="B23" s="15">
        <v>0</v>
      </c>
      <c r="C23" s="15">
        <v>0</v>
      </c>
      <c r="D23" s="15">
        <v>0</v>
      </c>
      <c r="E23" s="20"/>
      <c r="F23" s="3"/>
      <c r="G23" s="15">
        <v>0</v>
      </c>
      <c r="H23" s="15">
        <v>0</v>
      </c>
      <c r="I23" s="15">
        <v>0</v>
      </c>
      <c r="J23" s="15">
        <v>0</v>
      </c>
      <c r="K23" s="3"/>
    </row>
    <row r="24" spans="1:11" ht="12.75">
      <c r="A24" s="24" t="s">
        <v>12</v>
      </c>
      <c r="B24" s="23">
        <f>B15</f>
        <v>1157.1</v>
      </c>
      <c r="C24" s="23">
        <f>C15</f>
        <v>1843</v>
      </c>
      <c r="D24" s="15">
        <f>C24/B24*100</f>
        <v>159.27750410509032</v>
      </c>
      <c r="E24" s="15"/>
      <c r="F24" s="3"/>
      <c r="G24" s="23">
        <v>730.1</v>
      </c>
      <c r="H24" s="23">
        <f>H15</f>
        <v>1987.1</v>
      </c>
      <c r="I24" s="23">
        <f>I15</f>
        <v>1843</v>
      </c>
      <c r="J24" s="23">
        <f>I24/H24*100</f>
        <v>92.7482260580746</v>
      </c>
      <c r="K24" s="3"/>
    </row>
    <row r="25" spans="1:11" ht="13.5">
      <c r="A25" s="11" t="s">
        <v>8</v>
      </c>
      <c r="B25" s="15">
        <f>B16</f>
        <v>1157.1</v>
      </c>
      <c r="C25" s="15">
        <f>C16</f>
        <v>1100.1</v>
      </c>
      <c r="D25" s="15">
        <f>C25/B25*100</f>
        <v>95.07389162561576</v>
      </c>
      <c r="E25" s="15"/>
      <c r="F25" s="3"/>
      <c r="G25" s="15">
        <v>730.1</v>
      </c>
      <c r="H25" s="15">
        <f>H16</f>
        <v>1236.4</v>
      </c>
      <c r="I25" s="15">
        <f>I16</f>
        <v>1100.1</v>
      </c>
      <c r="J25" s="15">
        <f>I25/H25*100</f>
        <v>88.97605952766094</v>
      </c>
      <c r="K25" s="3"/>
    </row>
    <row r="26" spans="1:11" ht="13.5">
      <c r="A26" s="11" t="s">
        <v>9</v>
      </c>
      <c r="B26" s="19">
        <v>0</v>
      </c>
      <c r="C26" s="15">
        <v>742.9</v>
      </c>
      <c r="D26" s="15">
        <v>0</v>
      </c>
      <c r="E26" s="15"/>
      <c r="F26" s="3"/>
      <c r="G26" s="15">
        <v>0</v>
      </c>
      <c r="H26" s="15">
        <v>750.7</v>
      </c>
      <c r="I26" s="15">
        <v>742.9</v>
      </c>
      <c r="J26" s="15">
        <f>I26/H26*100</f>
        <v>98.96096976155587</v>
      </c>
      <c r="K26" s="3"/>
    </row>
    <row r="27" spans="1:11" ht="13.5">
      <c r="A27" s="11" t="s">
        <v>10</v>
      </c>
      <c r="B27" s="19">
        <v>0</v>
      </c>
      <c r="C27" s="15">
        <v>0</v>
      </c>
      <c r="D27" s="15">
        <v>0</v>
      </c>
      <c r="E27" s="15"/>
      <c r="F27" s="3"/>
      <c r="G27" s="15">
        <v>0</v>
      </c>
      <c r="H27" s="15">
        <v>0</v>
      </c>
      <c r="I27" s="15">
        <v>0</v>
      </c>
      <c r="J27" s="15">
        <v>0</v>
      </c>
      <c r="K27" s="3"/>
    </row>
    <row r="28" spans="1:11" ht="24.75">
      <c r="A28" s="10" t="s">
        <v>11</v>
      </c>
      <c r="B28" s="15">
        <f>B19</f>
        <v>0</v>
      </c>
      <c r="C28" s="15">
        <f>C19</f>
        <v>0</v>
      </c>
      <c r="D28" s="15">
        <v>0</v>
      </c>
      <c r="E28" s="21"/>
      <c r="F28" s="2"/>
      <c r="G28" s="15">
        <v>0</v>
      </c>
      <c r="H28" s="15">
        <f>H19</f>
        <v>0</v>
      </c>
      <c r="I28" s="15">
        <f>I19</f>
        <v>0</v>
      </c>
      <c r="J28" s="15">
        <v>0</v>
      </c>
      <c r="K28" s="2"/>
    </row>
    <row r="30" spans="1:11" ht="12.75">
      <c r="A30" s="36" t="s">
        <v>14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36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3" ht="12">
      <c r="A33" s="7" t="s">
        <v>25</v>
      </c>
    </row>
    <row r="34" ht="6" customHeight="1"/>
    <row r="35" spans="1:11" ht="15">
      <c r="A35" s="40" t="s">
        <v>65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8" spans="1:11" ht="15">
      <c r="A38" s="35" t="s">
        <v>16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5">
      <c r="A39" s="12"/>
      <c r="B39" s="6"/>
      <c r="C39" s="6"/>
      <c r="D39" s="6"/>
      <c r="E39" s="16"/>
      <c r="F39" s="6"/>
      <c r="G39" s="6"/>
      <c r="H39" s="6"/>
      <c r="I39" s="6"/>
      <c r="J39" s="16"/>
      <c r="K39" s="6"/>
    </row>
    <row r="40" spans="1:11" ht="15">
      <c r="A40" s="32" t="s">
        <v>72</v>
      </c>
      <c r="B40" s="32"/>
      <c r="C40" s="32"/>
      <c r="D40" s="32"/>
      <c r="E40" s="32"/>
      <c r="F40" s="32"/>
      <c r="G40" s="32"/>
      <c r="H40" s="32"/>
      <c r="I40" s="32"/>
      <c r="J40" s="32"/>
      <c r="K40" s="6"/>
    </row>
    <row r="41" spans="1:11" ht="15">
      <c r="A41" s="12"/>
      <c r="B41" s="6"/>
      <c r="C41" s="6"/>
      <c r="D41" s="6"/>
      <c r="E41" s="16"/>
      <c r="F41" s="6"/>
      <c r="G41" s="6"/>
      <c r="H41" s="6"/>
      <c r="I41" s="6"/>
      <c r="J41" s="16"/>
      <c r="K41" s="6"/>
    </row>
    <row r="42" spans="1:11" ht="15">
      <c r="A42" s="32" t="s">
        <v>17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">
      <c r="A43" s="32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</sheetData>
  <sheetProtection/>
  <mergeCells count="23">
    <mergeCell ref="A6:K6"/>
    <mergeCell ref="I1:K1"/>
    <mergeCell ref="I2:K2"/>
    <mergeCell ref="I3:K3"/>
    <mergeCell ref="A40:J40"/>
    <mergeCell ref="A42:K42"/>
    <mergeCell ref="A35:K35"/>
    <mergeCell ref="A12:K12"/>
    <mergeCell ref="A7:K7"/>
    <mergeCell ref="G9:G10"/>
    <mergeCell ref="A43:K43"/>
    <mergeCell ref="J9:J10"/>
    <mergeCell ref="K9:K10"/>
    <mergeCell ref="C9:D9"/>
    <mergeCell ref="A38:K38"/>
    <mergeCell ref="A31:K31"/>
    <mergeCell ref="A30:K30"/>
    <mergeCell ref="F9:F10"/>
    <mergeCell ref="H9:H10"/>
    <mergeCell ref="I9:I10"/>
    <mergeCell ref="A9:A10"/>
    <mergeCell ref="B9:B10"/>
    <mergeCell ref="E9:E10"/>
  </mergeCells>
  <printOptions/>
  <pageMargins left="0.52" right="0.19" top="0.37" bottom="0.49" header="0.34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22">
      <selection activeCell="J40" sqref="J40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12.0039062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38" t="s">
        <v>32</v>
      </c>
      <c r="J1" s="38"/>
      <c r="K1" s="38"/>
    </row>
    <row r="2" spans="9:11" ht="12.75">
      <c r="I2" s="39" t="s">
        <v>33</v>
      </c>
      <c r="J2" s="39"/>
      <c r="K2" s="39"/>
    </row>
    <row r="3" spans="9:11" ht="12.75">
      <c r="I3" s="39" t="s">
        <v>13</v>
      </c>
      <c r="J3" s="39"/>
      <c r="K3" s="39"/>
    </row>
    <row r="4" spans="9:11" ht="15">
      <c r="I4" s="5"/>
      <c r="J4" s="25"/>
      <c r="K4" s="5"/>
    </row>
    <row r="5" spans="9:11" ht="40.5" customHeight="1">
      <c r="I5" s="5"/>
      <c r="J5" s="25"/>
      <c r="K5" s="5"/>
    </row>
    <row r="6" spans="1:11" ht="16.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42" customHeight="1">
      <c r="A7" s="37" t="s">
        <v>92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8" customHeight="1">
      <c r="A8" s="44" t="s">
        <v>93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2:11" ht="18" customHeight="1">
      <c r="B9" s="1"/>
      <c r="C9" s="1"/>
      <c r="D9" s="1"/>
      <c r="E9" s="14"/>
      <c r="F9" s="1"/>
      <c r="G9" s="1"/>
      <c r="H9" s="1"/>
      <c r="I9" s="1"/>
      <c r="J9" s="14"/>
      <c r="K9" s="1"/>
    </row>
    <row r="10" spans="1:11" s="1" customFormat="1" ht="54.75" customHeight="1">
      <c r="A10" s="30" t="s">
        <v>0</v>
      </c>
      <c r="B10" s="30" t="s">
        <v>23</v>
      </c>
      <c r="C10" s="33" t="s">
        <v>41</v>
      </c>
      <c r="D10" s="34"/>
      <c r="E10" s="30" t="s">
        <v>2</v>
      </c>
      <c r="F10" s="30" t="s">
        <v>3</v>
      </c>
      <c r="G10" s="45" t="s">
        <v>94</v>
      </c>
      <c r="H10" s="45" t="s">
        <v>95</v>
      </c>
      <c r="I10" s="45" t="s">
        <v>96</v>
      </c>
      <c r="J10" s="30" t="s">
        <v>4</v>
      </c>
      <c r="K10" s="30" t="s">
        <v>5</v>
      </c>
    </row>
    <row r="11" spans="1:11" s="1" customFormat="1" ht="17.25" customHeight="1">
      <c r="A11" s="31"/>
      <c r="B11" s="31"/>
      <c r="C11" s="26" t="s">
        <v>22</v>
      </c>
      <c r="D11" s="26" t="s">
        <v>1</v>
      </c>
      <c r="E11" s="31"/>
      <c r="F11" s="31"/>
      <c r="G11" s="31"/>
      <c r="H11" s="31"/>
      <c r="I11" s="31"/>
      <c r="J11" s="31"/>
      <c r="K11" s="31"/>
    </row>
    <row r="12" spans="1:11" ht="12">
      <c r="A12" s="10"/>
      <c r="B12" s="3"/>
      <c r="C12" s="3"/>
      <c r="D12" s="3"/>
      <c r="E12" s="15"/>
      <c r="F12" s="3"/>
      <c r="G12" s="3"/>
      <c r="H12" s="3"/>
      <c r="I12" s="3"/>
      <c r="J12" s="15"/>
      <c r="K12" s="3"/>
    </row>
    <row r="13" spans="1:11" ht="12">
      <c r="A13" s="41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</row>
    <row r="14" spans="1:11" ht="14.25" customHeight="1">
      <c r="A14" s="8" t="s">
        <v>7</v>
      </c>
      <c r="B14" s="3"/>
      <c r="C14" s="3"/>
      <c r="D14" s="3"/>
      <c r="E14" s="17"/>
      <c r="F14" s="3"/>
      <c r="G14" s="3"/>
      <c r="H14" s="3"/>
      <c r="I14" s="3"/>
      <c r="J14" s="15"/>
      <c r="K14" s="3"/>
    </row>
    <row r="15" spans="1:11" ht="20.25" customHeight="1" hidden="1">
      <c r="A15" s="11" t="s">
        <v>26</v>
      </c>
      <c r="B15" s="4"/>
      <c r="C15" s="3"/>
      <c r="D15" s="3"/>
      <c r="E15" s="18" t="s">
        <v>19</v>
      </c>
      <c r="F15" s="3"/>
      <c r="G15" s="3"/>
      <c r="H15" s="3"/>
      <c r="I15" s="3"/>
      <c r="J15" s="15"/>
      <c r="K15" s="3"/>
    </row>
    <row r="16" spans="1:11" ht="41.25" customHeight="1">
      <c r="A16" s="27" t="s">
        <v>35</v>
      </c>
      <c r="B16" s="22">
        <f>B17+B20</f>
        <v>868.6</v>
      </c>
      <c r="C16" s="22">
        <f>C22+C23+C24</f>
        <v>141.5</v>
      </c>
      <c r="D16" s="15">
        <f>C16/B16*100</f>
        <v>16.290582546626755</v>
      </c>
      <c r="E16" s="22">
        <f>E22+E23</f>
        <v>1.05</v>
      </c>
      <c r="F16" s="22" t="str">
        <f>F22</f>
        <v>км.</v>
      </c>
      <c r="G16" s="22">
        <f>G22+G23+G24</f>
        <v>4973.6</v>
      </c>
      <c r="H16" s="22">
        <v>889.7</v>
      </c>
      <c r="I16" s="22">
        <f>I22+I23+I24</f>
        <v>141.5</v>
      </c>
      <c r="J16" s="22" t="e">
        <f>J22</f>
        <v>#DIV/0!</v>
      </c>
      <c r="K16" s="3" t="s">
        <v>24</v>
      </c>
    </row>
    <row r="17" spans="1:11" ht="13.5">
      <c r="A17" s="11" t="s">
        <v>8</v>
      </c>
      <c r="B17" s="19">
        <v>0</v>
      </c>
      <c r="C17" s="19">
        <v>0</v>
      </c>
      <c r="D17" s="15" t="e">
        <f>C17/B17*100</f>
        <v>#DIV/0!</v>
      </c>
      <c r="E17" s="19">
        <f>E22+E23</f>
        <v>1.05</v>
      </c>
      <c r="F17" s="19" t="str">
        <f>F16</f>
        <v>км.</v>
      </c>
      <c r="G17" s="19">
        <v>2948.2</v>
      </c>
      <c r="H17" s="19">
        <v>0</v>
      </c>
      <c r="I17" s="19">
        <v>0</v>
      </c>
      <c r="J17" s="19" t="e">
        <f>J16</f>
        <v>#DIV/0!</v>
      </c>
      <c r="K17" s="3"/>
    </row>
    <row r="18" spans="1:11" ht="13.5">
      <c r="A18" s="11" t="s">
        <v>9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19.5" customHeight="1">
      <c r="A19" s="11" t="s">
        <v>10</v>
      </c>
      <c r="B19" s="19">
        <v>0</v>
      </c>
      <c r="C19" s="15">
        <v>0</v>
      </c>
      <c r="D19" s="15">
        <v>0</v>
      </c>
      <c r="E19" s="15"/>
      <c r="F19" s="3"/>
      <c r="G19" s="15">
        <v>0</v>
      </c>
      <c r="H19" s="15">
        <v>0</v>
      </c>
      <c r="I19" s="15">
        <v>0</v>
      </c>
      <c r="J19" s="15">
        <v>0</v>
      </c>
      <c r="K19" s="3"/>
    </row>
    <row r="20" spans="1:11" ht="24.75">
      <c r="A20" s="9" t="s">
        <v>11</v>
      </c>
      <c r="B20" s="15">
        <v>868.6</v>
      </c>
      <c r="C20" s="15">
        <v>141.5</v>
      </c>
      <c r="D20" s="15">
        <f>C20/B20*100</f>
        <v>16.290582546626755</v>
      </c>
      <c r="E20" s="20"/>
      <c r="F20" s="3"/>
      <c r="G20" s="15">
        <v>2025.4</v>
      </c>
      <c r="H20" s="15">
        <v>889.7</v>
      </c>
      <c r="I20" s="15">
        <v>141.5</v>
      </c>
      <c r="J20" s="15">
        <v>0</v>
      </c>
      <c r="K20" s="3"/>
    </row>
    <row r="21" spans="1:11" ht="19.5" customHeight="1">
      <c r="A21" s="11" t="s">
        <v>20</v>
      </c>
      <c r="B21" s="19"/>
      <c r="C21" s="15"/>
      <c r="D21" s="15"/>
      <c r="E21" s="20"/>
      <c r="F21" s="3"/>
      <c r="G21" s="15"/>
      <c r="H21" s="15"/>
      <c r="I21" s="15"/>
      <c r="J21" s="15"/>
      <c r="K21" s="3"/>
    </row>
    <row r="22" spans="1:11" ht="30" customHeight="1">
      <c r="A22" s="28" t="s">
        <v>36</v>
      </c>
      <c r="B22" s="19">
        <v>0</v>
      </c>
      <c r="C22" s="15">
        <v>0</v>
      </c>
      <c r="D22" s="15" t="e">
        <f>C22/B22*100</f>
        <v>#DIV/0!</v>
      </c>
      <c r="E22" s="29">
        <v>0.85</v>
      </c>
      <c r="F22" s="3" t="s">
        <v>71</v>
      </c>
      <c r="G22" s="15">
        <v>4671</v>
      </c>
      <c r="H22" s="15">
        <v>0</v>
      </c>
      <c r="I22" s="15">
        <v>0</v>
      </c>
      <c r="J22" s="15" t="e">
        <f>I22/H22*100</f>
        <v>#DIV/0!</v>
      </c>
      <c r="K22" s="3"/>
    </row>
    <row r="23" spans="1:11" ht="15" customHeight="1">
      <c r="A23" s="9" t="s">
        <v>37</v>
      </c>
      <c r="B23" s="15">
        <v>868.6</v>
      </c>
      <c r="C23" s="15">
        <v>141.5</v>
      </c>
      <c r="D23" s="15">
        <f>C23/B23*100</f>
        <v>16.290582546626755</v>
      </c>
      <c r="E23" s="15">
        <v>0.2</v>
      </c>
      <c r="F23" s="3" t="s">
        <v>71</v>
      </c>
      <c r="G23" s="15">
        <v>302.6</v>
      </c>
      <c r="H23" s="15">
        <v>889.7</v>
      </c>
      <c r="I23" s="15">
        <v>141.5</v>
      </c>
      <c r="J23" s="15">
        <f>I23/H23*100</f>
        <v>15.904237383387656</v>
      </c>
      <c r="K23" s="3"/>
    </row>
    <row r="24" spans="1:11" ht="14.25" customHeight="1">
      <c r="A24" s="9" t="s">
        <v>38</v>
      </c>
      <c r="B24" s="15">
        <v>0</v>
      </c>
      <c r="C24" s="15">
        <v>0</v>
      </c>
      <c r="D24" s="15">
        <v>0</v>
      </c>
      <c r="E24" s="20"/>
      <c r="F24" s="3"/>
      <c r="G24" s="15">
        <v>0</v>
      </c>
      <c r="H24" s="15">
        <v>0</v>
      </c>
      <c r="I24" s="15">
        <v>0</v>
      </c>
      <c r="J24" s="15">
        <v>0</v>
      </c>
      <c r="K24" s="3"/>
    </row>
    <row r="25" spans="1:11" ht="12.75">
      <c r="A25" s="24" t="s">
        <v>12</v>
      </c>
      <c r="B25" s="23">
        <f>B26+B29</f>
        <v>868.6</v>
      </c>
      <c r="C25" s="23">
        <f>C26+C29</f>
        <v>141.5</v>
      </c>
      <c r="D25" s="15">
        <f>C25/B25*100</f>
        <v>16.290582546626755</v>
      </c>
      <c r="E25" s="15"/>
      <c r="F25" s="3"/>
      <c r="G25" s="23">
        <f>G26+G29</f>
        <v>4973.6</v>
      </c>
      <c r="H25" s="23">
        <f>H26+H29</f>
        <v>889.7</v>
      </c>
      <c r="I25" s="23">
        <f>I26+I29</f>
        <v>141.5</v>
      </c>
      <c r="J25" s="23">
        <f>I25/H25*100</f>
        <v>15.904237383387656</v>
      </c>
      <c r="K25" s="3"/>
    </row>
    <row r="26" spans="1:11" ht="13.5">
      <c r="A26" s="11" t="s">
        <v>8</v>
      </c>
      <c r="B26" s="15">
        <v>0</v>
      </c>
      <c r="C26" s="15">
        <v>0</v>
      </c>
      <c r="D26" s="15" t="e">
        <f>C26/B26*100</f>
        <v>#DIV/0!</v>
      </c>
      <c r="E26" s="15"/>
      <c r="F26" s="3"/>
      <c r="G26" s="15">
        <v>2948.2</v>
      </c>
      <c r="H26" s="15">
        <v>0</v>
      </c>
      <c r="I26" s="15">
        <v>0</v>
      </c>
      <c r="J26" s="15" t="e">
        <f>I26/H26*100</f>
        <v>#DIV/0!</v>
      </c>
      <c r="K26" s="3"/>
    </row>
    <row r="27" spans="1:11" ht="13.5">
      <c r="A27" s="11" t="s">
        <v>9</v>
      </c>
      <c r="B27" s="19">
        <v>0</v>
      </c>
      <c r="C27" s="15">
        <v>0</v>
      </c>
      <c r="D27" s="15">
        <v>0</v>
      </c>
      <c r="E27" s="15"/>
      <c r="F27" s="3"/>
      <c r="G27" s="15">
        <v>0</v>
      </c>
      <c r="H27" s="15">
        <v>0</v>
      </c>
      <c r="I27" s="15">
        <v>0</v>
      </c>
      <c r="J27" s="15">
        <v>0</v>
      </c>
      <c r="K27" s="3"/>
    </row>
    <row r="28" spans="1:11" ht="13.5">
      <c r="A28" s="11" t="s">
        <v>10</v>
      </c>
      <c r="B28" s="19">
        <v>0</v>
      </c>
      <c r="C28" s="15">
        <v>0</v>
      </c>
      <c r="D28" s="15">
        <v>0</v>
      </c>
      <c r="E28" s="15"/>
      <c r="F28" s="3"/>
      <c r="G28" s="15">
        <v>0</v>
      </c>
      <c r="H28" s="15">
        <v>0</v>
      </c>
      <c r="I28" s="15">
        <v>0</v>
      </c>
      <c r="J28" s="15">
        <v>0</v>
      </c>
      <c r="K28" s="3"/>
    </row>
    <row r="29" spans="1:11" ht="24.75">
      <c r="A29" s="10" t="s">
        <v>11</v>
      </c>
      <c r="B29" s="15">
        <v>868.6</v>
      </c>
      <c r="C29" s="15">
        <v>141.5</v>
      </c>
      <c r="D29" s="15">
        <f>C29/B29*100</f>
        <v>16.290582546626755</v>
      </c>
      <c r="E29" s="21"/>
      <c r="F29" s="2"/>
      <c r="G29" s="15">
        <v>2025.4</v>
      </c>
      <c r="H29" s="15">
        <v>889.7</v>
      </c>
      <c r="I29" s="15">
        <v>141.5</v>
      </c>
      <c r="J29" s="15">
        <f>I29/H29*100</f>
        <v>15.904237383387656</v>
      </c>
      <c r="K29" s="2"/>
    </row>
    <row r="31" spans="1:11" ht="12.75">
      <c r="A31" s="36" t="s">
        <v>14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>
      <c r="A32" s="36" t="s">
        <v>15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4" ht="12">
      <c r="A34" s="7" t="s">
        <v>25</v>
      </c>
    </row>
    <row r="35" ht="6" customHeight="1"/>
    <row r="36" spans="1:11" ht="25.5" customHeight="1">
      <c r="A36" s="40" t="s">
        <v>97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9" spans="1:11" ht="15">
      <c r="A39" s="35" t="s">
        <v>16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>
      <c r="A40" s="12"/>
      <c r="B40" s="6"/>
      <c r="C40" s="6"/>
      <c r="D40" s="6"/>
      <c r="E40" s="16"/>
      <c r="F40" s="6"/>
      <c r="G40" s="6"/>
      <c r="H40" s="6"/>
      <c r="I40" s="6"/>
      <c r="J40" s="16"/>
      <c r="K40" s="6"/>
    </row>
    <row r="41" spans="1:11" ht="15">
      <c r="A41" s="32" t="s">
        <v>30</v>
      </c>
      <c r="B41" s="32"/>
      <c r="C41" s="32"/>
      <c r="D41" s="32"/>
      <c r="E41" s="32"/>
      <c r="F41" s="32"/>
      <c r="G41" s="32"/>
      <c r="H41" s="32"/>
      <c r="I41" s="32"/>
      <c r="J41" s="32"/>
      <c r="K41" s="6"/>
    </row>
    <row r="42" spans="1:11" ht="15">
      <c r="A42" s="12"/>
      <c r="B42" s="6"/>
      <c r="C42" s="6"/>
      <c r="D42" s="6"/>
      <c r="E42" s="16"/>
      <c r="F42" s="6"/>
      <c r="G42" s="6"/>
      <c r="H42" s="6"/>
      <c r="I42" s="6"/>
      <c r="J42" s="16"/>
      <c r="K42" s="6"/>
    </row>
    <row r="43" spans="1:11" ht="15">
      <c r="A43" s="32" t="s">
        <v>17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">
      <c r="A44" s="32" t="s">
        <v>80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</sheetData>
  <sheetProtection/>
  <mergeCells count="24">
    <mergeCell ref="A32:K32"/>
    <mergeCell ref="A36:K36"/>
    <mergeCell ref="A39:K39"/>
    <mergeCell ref="A41:J41"/>
    <mergeCell ref="A43:K43"/>
    <mergeCell ref="A44:K44"/>
    <mergeCell ref="H10:H11"/>
    <mergeCell ref="I10:I11"/>
    <mergeCell ref="J10:J11"/>
    <mergeCell ref="K10:K11"/>
    <mergeCell ref="A13:K13"/>
    <mergeCell ref="A31:K31"/>
    <mergeCell ref="A10:A11"/>
    <mergeCell ref="B10:B11"/>
    <mergeCell ref="C10:D10"/>
    <mergeCell ref="E10:E11"/>
    <mergeCell ref="F10:F11"/>
    <mergeCell ref="G10:G11"/>
    <mergeCell ref="I1:K1"/>
    <mergeCell ref="I2:K2"/>
    <mergeCell ref="I3:K3"/>
    <mergeCell ref="A6:K6"/>
    <mergeCell ref="A7:K7"/>
    <mergeCell ref="A8:K8"/>
  </mergeCells>
  <printOptions/>
  <pageMargins left="0.52" right="0.19" top="0.37" bottom="0.49" header="0.34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8">
      <selection activeCell="A41" sqref="A41:IV41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12.0039062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38" t="s">
        <v>32</v>
      </c>
      <c r="J1" s="38"/>
      <c r="K1" s="38"/>
    </row>
    <row r="2" spans="9:11" ht="12.75">
      <c r="I2" s="39" t="s">
        <v>33</v>
      </c>
      <c r="J2" s="39"/>
      <c r="K2" s="39"/>
    </row>
    <row r="3" spans="9:11" ht="12.75">
      <c r="I3" s="39" t="s">
        <v>13</v>
      </c>
      <c r="J3" s="39"/>
      <c r="K3" s="39"/>
    </row>
    <row r="4" spans="9:11" ht="15">
      <c r="I4" s="5"/>
      <c r="J4" s="25"/>
      <c r="K4" s="5"/>
    </row>
    <row r="5" spans="9:11" ht="15">
      <c r="I5" s="5"/>
      <c r="J5" s="25"/>
      <c r="K5" s="5"/>
    </row>
    <row r="6" spans="1:11" ht="16.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45.75" customHeight="1">
      <c r="A7" s="37" t="s">
        <v>43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2:11" ht="18" customHeight="1">
      <c r="B8" s="1"/>
      <c r="C8" s="1"/>
      <c r="D8" s="1"/>
      <c r="E8" s="14"/>
      <c r="F8" s="1"/>
      <c r="G8" s="1"/>
      <c r="H8" s="1"/>
      <c r="I8" s="1"/>
      <c r="J8" s="14"/>
      <c r="K8" s="1"/>
    </row>
    <row r="9" spans="1:11" s="1" customFormat="1" ht="64.5" customHeight="1">
      <c r="A9" s="30" t="s">
        <v>0</v>
      </c>
      <c r="B9" s="30" t="s">
        <v>23</v>
      </c>
      <c r="C9" s="33" t="s">
        <v>41</v>
      </c>
      <c r="D9" s="34"/>
      <c r="E9" s="30" t="s">
        <v>2</v>
      </c>
      <c r="F9" s="30" t="s">
        <v>3</v>
      </c>
      <c r="G9" s="30" t="s">
        <v>56</v>
      </c>
      <c r="H9" s="30" t="s">
        <v>57</v>
      </c>
      <c r="I9" s="30" t="s">
        <v>58</v>
      </c>
      <c r="J9" s="30" t="s">
        <v>4</v>
      </c>
      <c r="K9" s="30" t="s">
        <v>5</v>
      </c>
    </row>
    <row r="10" spans="1:11" s="1" customFormat="1" ht="25.5" customHeight="1">
      <c r="A10" s="31"/>
      <c r="B10" s="31"/>
      <c r="C10" s="26" t="s">
        <v>22</v>
      </c>
      <c r="D10" s="26" t="s">
        <v>1</v>
      </c>
      <c r="E10" s="31"/>
      <c r="F10" s="31"/>
      <c r="G10" s="31"/>
      <c r="H10" s="31"/>
      <c r="I10" s="31"/>
      <c r="J10" s="31"/>
      <c r="K10" s="31"/>
    </row>
    <row r="11" spans="1:11" ht="12">
      <c r="A11" s="10"/>
      <c r="B11" s="3"/>
      <c r="C11" s="3"/>
      <c r="D11" s="3"/>
      <c r="E11" s="15"/>
      <c r="F11" s="3"/>
      <c r="G11" s="3"/>
      <c r="H11" s="3"/>
      <c r="I11" s="3"/>
      <c r="J11" s="15"/>
      <c r="K11" s="3"/>
    </row>
    <row r="12" spans="1:11" ht="12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14.25" customHeight="1">
      <c r="A13" s="8" t="s">
        <v>7</v>
      </c>
      <c r="B13" s="3"/>
      <c r="C13" s="3"/>
      <c r="D13" s="3"/>
      <c r="E13" s="17"/>
      <c r="F13" s="3"/>
      <c r="G13" s="3"/>
      <c r="H13" s="3"/>
      <c r="I13" s="3"/>
      <c r="J13" s="15"/>
      <c r="K13" s="3"/>
    </row>
    <row r="14" spans="1:11" ht="20.25" customHeight="1" hidden="1">
      <c r="A14" s="11" t="s">
        <v>26</v>
      </c>
      <c r="B14" s="4"/>
      <c r="C14" s="3"/>
      <c r="D14" s="3"/>
      <c r="E14" s="18" t="s">
        <v>19</v>
      </c>
      <c r="F14" s="3"/>
      <c r="G14" s="3"/>
      <c r="H14" s="3"/>
      <c r="I14" s="3"/>
      <c r="J14" s="15"/>
      <c r="K14" s="3"/>
    </row>
    <row r="15" spans="1:11" ht="42.75" customHeight="1">
      <c r="A15" s="27" t="s">
        <v>35</v>
      </c>
      <c r="B15" s="22">
        <v>780</v>
      </c>
      <c r="C15" s="22">
        <v>2629.4</v>
      </c>
      <c r="D15" s="15">
        <f>C15/B15*100</f>
        <v>337.1025641025641</v>
      </c>
      <c r="E15" s="22">
        <f>E21+E22</f>
        <v>0.6000000000000001</v>
      </c>
      <c r="F15" s="22" t="str">
        <f>F21</f>
        <v>км.</v>
      </c>
      <c r="G15" s="22">
        <v>1843</v>
      </c>
      <c r="H15" s="22">
        <v>5209.5</v>
      </c>
      <c r="I15" s="22">
        <v>2629.4</v>
      </c>
      <c r="J15" s="15">
        <f>I15/H15*100</f>
        <v>50.47317400902198</v>
      </c>
      <c r="K15" s="3" t="s">
        <v>24</v>
      </c>
    </row>
    <row r="16" spans="1:11" ht="13.5">
      <c r="A16" s="11" t="s">
        <v>8</v>
      </c>
      <c r="B16" s="19">
        <v>780</v>
      </c>
      <c r="C16" s="19">
        <v>2629.4</v>
      </c>
      <c r="D16" s="15">
        <f>C16/B16*100</f>
        <v>337.1025641025641</v>
      </c>
      <c r="E16" s="19">
        <f>E21+E22</f>
        <v>0.6000000000000001</v>
      </c>
      <c r="F16" s="19" t="str">
        <f>F15</f>
        <v>км.</v>
      </c>
      <c r="G16" s="19">
        <v>1100.1</v>
      </c>
      <c r="H16" s="19">
        <v>2629.4</v>
      </c>
      <c r="I16" s="19">
        <v>2629.4</v>
      </c>
      <c r="J16" s="15">
        <f>I16/H16*100</f>
        <v>100</v>
      </c>
      <c r="K16" s="3"/>
    </row>
    <row r="17" spans="1:11" ht="13.5">
      <c r="A17" s="11" t="s">
        <v>9</v>
      </c>
      <c r="B17" s="19">
        <v>0</v>
      </c>
      <c r="C17" s="15">
        <v>0</v>
      </c>
      <c r="D17" s="15">
        <v>0</v>
      </c>
      <c r="E17" s="15"/>
      <c r="F17" s="3"/>
      <c r="G17" s="15">
        <v>742.9</v>
      </c>
      <c r="H17" s="15">
        <v>2580.1</v>
      </c>
      <c r="I17" s="15">
        <v>0</v>
      </c>
      <c r="J17" s="15">
        <f>I17/H17*100</f>
        <v>0</v>
      </c>
      <c r="K17" s="3"/>
    </row>
    <row r="18" spans="1:11" ht="19.5" customHeight="1">
      <c r="A18" s="11" t="s">
        <v>10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24.75">
      <c r="A19" s="9" t="s">
        <v>11</v>
      </c>
      <c r="B19" s="15">
        <v>0</v>
      </c>
      <c r="C19" s="15">
        <v>0</v>
      </c>
      <c r="D19" s="15">
        <v>0</v>
      </c>
      <c r="E19" s="20"/>
      <c r="F19" s="3"/>
      <c r="G19" s="15">
        <v>0</v>
      </c>
      <c r="H19" s="15">
        <v>0</v>
      </c>
      <c r="I19" s="15">
        <v>0</v>
      </c>
      <c r="J19" s="15">
        <v>0</v>
      </c>
      <c r="K19" s="3"/>
    </row>
    <row r="20" spans="1:11" ht="19.5" customHeight="1">
      <c r="A20" s="11" t="s">
        <v>20</v>
      </c>
      <c r="B20" s="19"/>
      <c r="C20" s="15"/>
      <c r="D20" s="15"/>
      <c r="E20" s="20"/>
      <c r="F20" s="3"/>
      <c r="G20" s="15"/>
      <c r="H20" s="3"/>
      <c r="I20" s="15"/>
      <c r="J20" s="15"/>
      <c r="K20" s="3"/>
    </row>
    <row r="21" spans="1:11" ht="30" customHeight="1">
      <c r="A21" s="28" t="s">
        <v>36</v>
      </c>
      <c r="B21" s="19">
        <v>780</v>
      </c>
      <c r="C21" s="15">
        <v>1190.6</v>
      </c>
      <c r="D21" s="15">
        <f>C21/B21*100</f>
        <v>152.6410256410256</v>
      </c>
      <c r="E21" s="15">
        <v>0.4</v>
      </c>
      <c r="F21" s="3" t="s">
        <v>71</v>
      </c>
      <c r="G21" s="15">
        <v>1300.4</v>
      </c>
      <c r="H21" s="3" t="s">
        <v>64</v>
      </c>
      <c r="I21" s="15">
        <v>1190.6</v>
      </c>
      <c r="J21" s="15">
        <f>I21/H21*100</f>
        <v>31.575039117405257</v>
      </c>
      <c r="K21" s="3"/>
    </row>
    <row r="22" spans="1:11" ht="15" customHeight="1">
      <c r="A22" s="9" t="s">
        <v>37</v>
      </c>
      <c r="B22" s="15">
        <v>0</v>
      </c>
      <c r="C22" s="15">
        <v>1303.2</v>
      </c>
      <c r="D22" s="15">
        <v>0</v>
      </c>
      <c r="E22" s="15">
        <v>0.2</v>
      </c>
      <c r="F22" s="3" t="s">
        <v>71</v>
      </c>
      <c r="G22" s="15">
        <v>542.6</v>
      </c>
      <c r="H22" s="15">
        <v>1303.2</v>
      </c>
      <c r="I22" s="15">
        <v>1303.2</v>
      </c>
      <c r="J22" s="15">
        <f>I22/H22*100</f>
        <v>100</v>
      </c>
      <c r="K22" s="3"/>
    </row>
    <row r="23" spans="1:11" ht="14.25" customHeight="1">
      <c r="A23" s="9" t="s">
        <v>38</v>
      </c>
      <c r="B23" s="15">
        <v>0</v>
      </c>
      <c r="C23" s="15">
        <v>135.6</v>
      </c>
      <c r="D23" s="15">
        <v>0</v>
      </c>
      <c r="E23" s="20"/>
      <c r="F23" s="3"/>
      <c r="G23" s="15">
        <v>0</v>
      </c>
      <c r="H23" s="15">
        <v>135.6</v>
      </c>
      <c r="I23" s="15">
        <v>135.6</v>
      </c>
      <c r="J23" s="15">
        <f>I23/H23*100</f>
        <v>100</v>
      </c>
      <c r="K23" s="3"/>
    </row>
    <row r="24" spans="1:11" ht="12.75">
      <c r="A24" s="24" t="s">
        <v>12</v>
      </c>
      <c r="B24" s="23">
        <f>B15</f>
        <v>780</v>
      </c>
      <c r="C24" s="23">
        <f>C15</f>
        <v>2629.4</v>
      </c>
      <c r="D24" s="15">
        <f>C24/B24*100</f>
        <v>337.1025641025641</v>
      </c>
      <c r="E24" s="15"/>
      <c r="F24" s="3"/>
      <c r="G24" s="23">
        <f>G15</f>
        <v>1843</v>
      </c>
      <c r="H24" s="23">
        <f>H15</f>
        <v>5209.5</v>
      </c>
      <c r="I24" s="23">
        <f>I15</f>
        <v>2629.4</v>
      </c>
      <c r="J24" s="23">
        <f>I24/H24*100</f>
        <v>50.47317400902198</v>
      </c>
      <c r="K24" s="3"/>
    </row>
    <row r="25" spans="1:11" ht="13.5">
      <c r="A25" s="11" t="s">
        <v>8</v>
      </c>
      <c r="B25" s="15">
        <f>B16</f>
        <v>780</v>
      </c>
      <c r="C25" s="15">
        <v>2629.4</v>
      </c>
      <c r="D25" s="15">
        <f>C25/B25*100</f>
        <v>337.1025641025641</v>
      </c>
      <c r="E25" s="15"/>
      <c r="F25" s="3"/>
      <c r="G25" s="15">
        <f>G16</f>
        <v>1100.1</v>
      </c>
      <c r="H25" s="15">
        <f>H16</f>
        <v>2629.4</v>
      </c>
      <c r="I25" s="15">
        <v>2629.4</v>
      </c>
      <c r="J25" s="15">
        <f>I25/H25*100</f>
        <v>100</v>
      </c>
      <c r="K25" s="3"/>
    </row>
    <row r="26" spans="1:11" ht="13.5">
      <c r="A26" s="11" t="s">
        <v>9</v>
      </c>
      <c r="B26" s="19">
        <v>0</v>
      </c>
      <c r="C26" s="15">
        <v>0</v>
      </c>
      <c r="D26" s="15">
        <v>0</v>
      </c>
      <c r="E26" s="15"/>
      <c r="F26" s="3"/>
      <c r="G26" s="15">
        <v>742.9</v>
      </c>
      <c r="H26" s="15">
        <v>2580.1</v>
      </c>
      <c r="I26" s="15">
        <v>0</v>
      </c>
      <c r="J26" s="15">
        <v>0</v>
      </c>
      <c r="K26" s="3"/>
    </row>
    <row r="27" spans="1:11" ht="13.5">
      <c r="A27" s="11" t="s">
        <v>10</v>
      </c>
      <c r="B27" s="19">
        <v>0</v>
      </c>
      <c r="C27" s="15">
        <v>0</v>
      </c>
      <c r="D27" s="15">
        <v>0</v>
      </c>
      <c r="E27" s="15"/>
      <c r="F27" s="3"/>
      <c r="G27" s="15">
        <v>0</v>
      </c>
      <c r="H27" s="15">
        <v>0</v>
      </c>
      <c r="I27" s="15">
        <v>0</v>
      </c>
      <c r="J27" s="15">
        <v>0</v>
      </c>
      <c r="K27" s="3"/>
    </row>
    <row r="28" spans="1:11" ht="24.75">
      <c r="A28" s="10" t="s">
        <v>11</v>
      </c>
      <c r="B28" s="15">
        <f>B19</f>
        <v>0</v>
      </c>
      <c r="C28" s="15">
        <f>C19</f>
        <v>0</v>
      </c>
      <c r="D28" s="15">
        <v>0</v>
      </c>
      <c r="E28" s="21"/>
      <c r="F28" s="2"/>
      <c r="G28" s="15">
        <f>G19</f>
        <v>0</v>
      </c>
      <c r="H28" s="15">
        <f>H19</f>
        <v>0</v>
      </c>
      <c r="I28" s="15">
        <f>I19</f>
        <v>0</v>
      </c>
      <c r="J28" s="15">
        <v>0</v>
      </c>
      <c r="K28" s="2"/>
    </row>
    <row r="30" spans="1:11" ht="12.75">
      <c r="A30" s="36" t="s">
        <v>14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36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3" ht="12">
      <c r="A33" s="7" t="s">
        <v>25</v>
      </c>
    </row>
    <row r="34" ht="6" customHeight="1"/>
    <row r="35" spans="1:11" ht="34.5" customHeight="1">
      <c r="A35" s="40" t="s">
        <v>67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ht="0.75" customHeight="1"/>
    <row r="39" spans="1:11" ht="15">
      <c r="A39" s="35" t="s">
        <v>16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>
      <c r="A40" s="12"/>
      <c r="B40" s="6"/>
      <c r="C40" s="6"/>
      <c r="D40" s="6"/>
      <c r="E40" s="16"/>
      <c r="F40" s="6"/>
      <c r="G40" s="6"/>
      <c r="H40" s="6"/>
      <c r="I40" s="6"/>
      <c r="J40" s="16"/>
      <c r="K40" s="6"/>
    </row>
    <row r="41" spans="1:11" ht="15">
      <c r="A41" s="32" t="s">
        <v>72</v>
      </c>
      <c r="B41" s="32"/>
      <c r="C41" s="32"/>
      <c r="D41" s="32"/>
      <c r="E41" s="32"/>
      <c r="F41" s="32"/>
      <c r="G41" s="32"/>
      <c r="H41" s="32"/>
      <c r="I41" s="32"/>
      <c r="J41" s="32"/>
      <c r="K41" s="6"/>
    </row>
    <row r="42" spans="1:11" ht="15">
      <c r="A42" s="12"/>
      <c r="B42" s="6"/>
      <c r="C42" s="6"/>
      <c r="D42" s="6"/>
      <c r="E42" s="16"/>
      <c r="F42" s="6"/>
      <c r="G42" s="6"/>
      <c r="H42" s="6"/>
      <c r="I42" s="6"/>
      <c r="J42" s="16"/>
      <c r="K42" s="6"/>
    </row>
    <row r="43" spans="1:11" ht="15">
      <c r="A43" s="32" t="s">
        <v>17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">
      <c r="A44" s="32" t="s">
        <v>18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</sheetData>
  <sheetProtection/>
  <mergeCells count="23">
    <mergeCell ref="A9:A10"/>
    <mergeCell ref="B9:B10"/>
    <mergeCell ref="E9:E10"/>
    <mergeCell ref="A41:J41"/>
    <mergeCell ref="A43:K43"/>
    <mergeCell ref="A44:K44"/>
    <mergeCell ref="J9:J10"/>
    <mergeCell ref="K9:K10"/>
    <mergeCell ref="C9:D9"/>
    <mergeCell ref="A39:K39"/>
    <mergeCell ref="A31:K31"/>
    <mergeCell ref="A30:K30"/>
    <mergeCell ref="F9:F10"/>
    <mergeCell ref="A6:K6"/>
    <mergeCell ref="I1:K1"/>
    <mergeCell ref="I2:K2"/>
    <mergeCell ref="I3:K3"/>
    <mergeCell ref="A35:K35"/>
    <mergeCell ref="A12:K12"/>
    <mergeCell ref="A7:K7"/>
    <mergeCell ref="G9:G10"/>
    <mergeCell ref="H9:H10"/>
    <mergeCell ref="I9:I10"/>
  </mergeCells>
  <printOptions/>
  <pageMargins left="0.52" right="0.19" top="0.37" bottom="0.49" header="0.34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8">
      <selection activeCell="A40" sqref="A40:IV40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12.0039062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38" t="s">
        <v>32</v>
      </c>
      <c r="J1" s="38"/>
      <c r="K1" s="38"/>
    </row>
    <row r="2" spans="9:11" ht="12.75">
      <c r="I2" s="39" t="s">
        <v>33</v>
      </c>
      <c r="J2" s="39"/>
      <c r="K2" s="39"/>
    </row>
    <row r="3" spans="9:11" ht="12.75">
      <c r="I3" s="39" t="s">
        <v>13</v>
      </c>
      <c r="J3" s="39"/>
      <c r="K3" s="39"/>
    </row>
    <row r="4" spans="9:11" ht="15">
      <c r="I4" s="5"/>
      <c r="J4" s="25"/>
      <c r="K4" s="5"/>
    </row>
    <row r="5" spans="9:11" ht="15">
      <c r="I5" s="5"/>
      <c r="J5" s="25"/>
      <c r="K5" s="5"/>
    </row>
    <row r="6" spans="1:11" ht="16.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45.75" customHeight="1">
      <c r="A7" s="37" t="s">
        <v>44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2:11" ht="18" customHeight="1">
      <c r="B8" s="1"/>
      <c r="C8" s="1"/>
      <c r="D8" s="1"/>
      <c r="E8" s="14"/>
      <c r="F8" s="1"/>
      <c r="G8" s="1"/>
      <c r="H8" s="1"/>
      <c r="I8" s="1"/>
      <c r="J8" s="14"/>
      <c r="K8" s="1"/>
    </row>
    <row r="9" spans="1:11" s="1" customFormat="1" ht="64.5" customHeight="1">
      <c r="A9" s="30" t="s">
        <v>0</v>
      </c>
      <c r="B9" s="30" t="s">
        <v>23</v>
      </c>
      <c r="C9" s="33" t="s">
        <v>41</v>
      </c>
      <c r="D9" s="34"/>
      <c r="E9" s="30" t="s">
        <v>2</v>
      </c>
      <c r="F9" s="30" t="s">
        <v>3</v>
      </c>
      <c r="G9" s="30" t="s">
        <v>55</v>
      </c>
      <c r="H9" s="30" t="s">
        <v>53</v>
      </c>
      <c r="I9" s="30" t="s">
        <v>54</v>
      </c>
      <c r="J9" s="30" t="s">
        <v>4</v>
      </c>
      <c r="K9" s="30" t="s">
        <v>5</v>
      </c>
    </row>
    <row r="10" spans="1:11" s="1" customFormat="1" ht="25.5" customHeight="1">
      <c r="A10" s="31"/>
      <c r="B10" s="31"/>
      <c r="C10" s="26" t="s">
        <v>22</v>
      </c>
      <c r="D10" s="26" t="s">
        <v>1</v>
      </c>
      <c r="E10" s="31"/>
      <c r="F10" s="31"/>
      <c r="G10" s="31"/>
      <c r="H10" s="31"/>
      <c r="I10" s="31"/>
      <c r="J10" s="31"/>
      <c r="K10" s="31"/>
    </row>
    <row r="11" spans="1:11" ht="12">
      <c r="A11" s="10"/>
      <c r="B11" s="3"/>
      <c r="C11" s="3"/>
      <c r="D11" s="3"/>
      <c r="E11" s="15"/>
      <c r="F11" s="3"/>
      <c r="G11" s="3"/>
      <c r="H11" s="3"/>
      <c r="I11" s="3"/>
      <c r="J11" s="15"/>
      <c r="K11" s="3"/>
    </row>
    <row r="12" spans="1:11" ht="12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14.25" customHeight="1">
      <c r="A13" s="8" t="s">
        <v>7</v>
      </c>
      <c r="B13" s="3"/>
      <c r="C13" s="3"/>
      <c r="D13" s="3"/>
      <c r="E13" s="17"/>
      <c r="F13" s="3"/>
      <c r="G13" s="3"/>
      <c r="H13" s="3"/>
      <c r="I13" s="3"/>
      <c r="J13" s="15"/>
      <c r="K13" s="3"/>
    </row>
    <row r="14" spans="1:11" ht="20.25" customHeight="1" hidden="1">
      <c r="A14" s="11" t="s">
        <v>26</v>
      </c>
      <c r="B14" s="4"/>
      <c r="C14" s="3"/>
      <c r="D14" s="3"/>
      <c r="E14" s="18" t="s">
        <v>19</v>
      </c>
      <c r="F14" s="3"/>
      <c r="G14" s="3"/>
      <c r="H14" s="3"/>
      <c r="I14" s="3"/>
      <c r="J14" s="15"/>
      <c r="K14" s="3"/>
    </row>
    <row r="15" spans="1:11" ht="42.75" customHeight="1">
      <c r="A15" s="27" t="s">
        <v>35</v>
      </c>
      <c r="B15" s="22">
        <v>831.2</v>
      </c>
      <c r="C15" s="22">
        <v>0</v>
      </c>
      <c r="D15" s="15">
        <f>C15/B15*100</f>
        <v>0</v>
      </c>
      <c r="E15" s="22">
        <f>E21+E22</f>
        <v>0.6</v>
      </c>
      <c r="F15" s="22" t="str">
        <f>F21</f>
        <v>км.</v>
      </c>
      <c r="G15" s="22">
        <v>2629.4</v>
      </c>
      <c r="H15" s="22">
        <f>H21+H22+H23</f>
        <v>6630</v>
      </c>
      <c r="I15" s="22">
        <f>I21+I22+I23</f>
        <v>0</v>
      </c>
      <c r="J15" s="15">
        <f>I15/H15*100</f>
        <v>0</v>
      </c>
      <c r="K15" s="3" t="s">
        <v>24</v>
      </c>
    </row>
    <row r="16" spans="1:11" ht="13.5">
      <c r="A16" s="11" t="s">
        <v>8</v>
      </c>
      <c r="B16" s="19">
        <v>831.2</v>
      </c>
      <c r="C16" s="19">
        <v>0</v>
      </c>
      <c r="D16" s="15">
        <f>C16/B16*100</f>
        <v>0</v>
      </c>
      <c r="E16" s="19">
        <f>E21+E22</f>
        <v>0.6</v>
      </c>
      <c r="F16" s="19" t="str">
        <f>F15</f>
        <v>км.</v>
      </c>
      <c r="G16" s="19">
        <v>2629.4</v>
      </c>
      <c r="H16" s="19">
        <v>446</v>
      </c>
      <c r="I16" s="19">
        <v>0</v>
      </c>
      <c r="J16" s="15">
        <f>I16/H16*100</f>
        <v>0</v>
      </c>
      <c r="K16" s="3"/>
    </row>
    <row r="17" spans="1:11" ht="13.5">
      <c r="A17" s="11" t="s">
        <v>9</v>
      </c>
      <c r="B17" s="19">
        <v>0</v>
      </c>
      <c r="C17" s="15">
        <v>0</v>
      </c>
      <c r="D17" s="15">
        <v>0</v>
      </c>
      <c r="E17" s="15"/>
      <c r="F17" s="3"/>
      <c r="G17" s="15">
        <v>0</v>
      </c>
      <c r="H17" s="15">
        <v>6184</v>
      </c>
      <c r="I17" s="15">
        <v>0</v>
      </c>
      <c r="J17" s="15">
        <f>I17/H17*100</f>
        <v>0</v>
      </c>
      <c r="K17" s="3"/>
    </row>
    <row r="18" spans="1:11" ht="19.5" customHeight="1">
      <c r="A18" s="11" t="s">
        <v>10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24.75">
      <c r="A19" s="9" t="s">
        <v>11</v>
      </c>
      <c r="B19" s="15">
        <v>0</v>
      </c>
      <c r="C19" s="15">
        <v>0</v>
      </c>
      <c r="D19" s="15">
        <v>0</v>
      </c>
      <c r="E19" s="20"/>
      <c r="F19" s="3"/>
      <c r="G19" s="15">
        <v>0</v>
      </c>
      <c r="H19" s="15">
        <v>0</v>
      </c>
      <c r="I19" s="15">
        <v>0</v>
      </c>
      <c r="J19" s="15">
        <v>0</v>
      </c>
      <c r="K19" s="3"/>
    </row>
    <row r="20" spans="1:11" ht="19.5" customHeight="1">
      <c r="A20" s="11" t="s">
        <v>20</v>
      </c>
      <c r="B20" s="19"/>
      <c r="C20" s="15"/>
      <c r="D20" s="15"/>
      <c r="E20" s="20"/>
      <c r="F20" s="3"/>
      <c r="G20" s="15"/>
      <c r="H20" s="3"/>
      <c r="I20" s="15"/>
      <c r="J20" s="15"/>
      <c r="K20" s="3"/>
    </row>
    <row r="21" spans="1:11" ht="30" customHeight="1">
      <c r="A21" s="28" t="s">
        <v>36</v>
      </c>
      <c r="B21" s="19">
        <v>831.2</v>
      </c>
      <c r="C21" s="15">
        <v>6630</v>
      </c>
      <c r="D21" s="15">
        <f>C21/B21*100</f>
        <v>797.6419634263715</v>
      </c>
      <c r="E21" s="15">
        <v>0.6</v>
      </c>
      <c r="F21" s="3" t="s">
        <v>71</v>
      </c>
      <c r="G21" s="15">
        <v>1190.6</v>
      </c>
      <c r="H21" s="3" t="s">
        <v>68</v>
      </c>
      <c r="I21" s="15">
        <v>0</v>
      </c>
      <c r="J21" s="15">
        <f>I21/H21*100</f>
        <v>0</v>
      </c>
      <c r="K21" s="3"/>
    </row>
    <row r="22" spans="1:11" ht="15" customHeight="1">
      <c r="A22" s="9" t="s">
        <v>37</v>
      </c>
      <c r="B22" s="15">
        <v>0</v>
      </c>
      <c r="C22" s="15">
        <v>0</v>
      </c>
      <c r="D22" s="15">
        <v>0</v>
      </c>
      <c r="E22" s="15">
        <v>0</v>
      </c>
      <c r="F22" s="3" t="s">
        <v>71</v>
      </c>
      <c r="G22" s="15">
        <v>1303.2</v>
      </c>
      <c r="H22" s="15">
        <v>0</v>
      </c>
      <c r="I22" s="15">
        <v>0</v>
      </c>
      <c r="J22" s="15">
        <v>0</v>
      </c>
      <c r="K22" s="3"/>
    </row>
    <row r="23" spans="1:11" ht="14.25" customHeight="1">
      <c r="A23" s="9" t="s">
        <v>38</v>
      </c>
      <c r="B23" s="15">
        <v>0</v>
      </c>
      <c r="C23" s="15">
        <v>0</v>
      </c>
      <c r="D23" s="15">
        <v>0</v>
      </c>
      <c r="E23" s="20"/>
      <c r="F23" s="3"/>
      <c r="G23" s="15">
        <v>135.6</v>
      </c>
      <c r="H23" s="15">
        <v>0</v>
      </c>
      <c r="I23" s="15">
        <v>0</v>
      </c>
      <c r="J23" s="15">
        <v>0</v>
      </c>
      <c r="K23" s="3"/>
    </row>
    <row r="24" spans="1:11" ht="12.75">
      <c r="A24" s="24" t="s">
        <v>12</v>
      </c>
      <c r="B24" s="23">
        <f>B15</f>
        <v>831.2</v>
      </c>
      <c r="C24" s="23">
        <v>0</v>
      </c>
      <c r="D24" s="15">
        <f>C24/B24*100</f>
        <v>0</v>
      </c>
      <c r="E24" s="15"/>
      <c r="F24" s="3"/>
      <c r="G24" s="23">
        <f>G15</f>
        <v>2629.4</v>
      </c>
      <c r="H24" s="23">
        <f>H15</f>
        <v>6630</v>
      </c>
      <c r="I24" s="23">
        <v>0</v>
      </c>
      <c r="J24" s="23">
        <f>I24/H24*100</f>
        <v>0</v>
      </c>
      <c r="K24" s="3"/>
    </row>
    <row r="25" spans="1:11" ht="13.5">
      <c r="A25" s="11" t="s">
        <v>8</v>
      </c>
      <c r="B25" s="15">
        <f>B16</f>
        <v>831.2</v>
      </c>
      <c r="C25" s="15">
        <v>0</v>
      </c>
      <c r="D25" s="15">
        <f>C25/B25*100</f>
        <v>0</v>
      </c>
      <c r="E25" s="15"/>
      <c r="F25" s="3"/>
      <c r="G25" s="15">
        <v>2629.4</v>
      </c>
      <c r="H25" s="15">
        <v>446</v>
      </c>
      <c r="I25" s="15">
        <v>0</v>
      </c>
      <c r="J25" s="15">
        <f>I25/H25*100</f>
        <v>0</v>
      </c>
      <c r="K25" s="3"/>
    </row>
    <row r="26" spans="1:11" ht="13.5">
      <c r="A26" s="11" t="s">
        <v>9</v>
      </c>
      <c r="B26" s="19">
        <v>0</v>
      </c>
      <c r="C26" s="15">
        <v>0</v>
      </c>
      <c r="D26" s="15">
        <v>0</v>
      </c>
      <c r="E26" s="15"/>
      <c r="F26" s="3"/>
      <c r="G26" s="15">
        <v>0</v>
      </c>
      <c r="H26" s="15">
        <v>6184</v>
      </c>
      <c r="I26" s="15">
        <v>0</v>
      </c>
      <c r="J26" s="15">
        <v>0</v>
      </c>
      <c r="K26" s="3"/>
    </row>
    <row r="27" spans="1:11" ht="13.5">
      <c r="A27" s="11" t="s">
        <v>10</v>
      </c>
      <c r="B27" s="19">
        <v>0</v>
      </c>
      <c r="C27" s="15">
        <v>0</v>
      </c>
      <c r="D27" s="15">
        <v>0</v>
      </c>
      <c r="E27" s="15"/>
      <c r="F27" s="3"/>
      <c r="G27" s="15">
        <v>0</v>
      </c>
      <c r="H27" s="15">
        <v>0</v>
      </c>
      <c r="I27" s="15">
        <v>0</v>
      </c>
      <c r="J27" s="15">
        <v>0</v>
      </c>
      <c r="K27" s="3"/>
    </row>
    <row r="28" spans="1:11" ht="24.75">
      <c r="A28" s="10" t="s">
        <v>11</v>
      </c>
      <c r="B28" s="15">
        <v>0</v>
      </c>
      <c r="C28" s="15">
        <v>0</v>
      </c>
      <c r="D28" s="15">
        <v>0</v>
      </c>
      <c r="E28" s="21"/>
      <c r="F28" s="2"/>
      <c r="G28" s="15">
        <f>G19</f>
        <v>0</v>
      </c>
      <c r="H28" s="15">
        <v>0</v>
      </c>
      <c r="I28" s="15">
        <v>0</v>
      </c>
      <c r="J28" s="15">
        <v>0</v>
      </c>
      <c r="K28" s="2"/>
    </row>
    <row r="30" spans="1:11" ht="12.75">
      <c r="A30" s="36" t="s">
        <v>14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36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3" ht="12">
      <c r="A33" s="7" t="s">
        <v>25</v>
      </c>
    </row>
    <row r="34" ht="6" customHeight="1"/>
    <row r="35" spans="1:11" ht="48" customHeight="1">
      <c r="A35" s="40" t="s">
        <v>69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8" spans="1:11" ht="15">
      <c r="A38" s="35" t="s">
        <v>16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5">
      <c r="A39" s="12"/>
      <c r="B39" s="6"/>
      <c r="C39" s="6"/>
      <c r="D39" s="6"/>
      <c r="E39" s="16"/>
      <c r="F39" s="6"/>
      <c r="G39" s="6"/>
      <c r="H39" s="6"/>
      <c r="I39" s="6"/>
      <c r="J39" s="16"/>
      <c r="K39" s="6"/>
    </row>
    <row r="40" spans="1:11" ht="15">
      <c r="A40" s="32" t="s">
        <v>72</v>
      </c>
      <c r="B40" s="32"/>
      <c r="C40" s="32"/>
      <c r="D40" s="32"/>
      <c r="E40" s="32"/>
      <c r="F40" s="32"/>
      <c r="G40" s="32"/>
      <c r="H40" s="32"/>
      <c r="I40" s="32"/>
      <c r="J40" s="32"/>
      <c r="K40" s="6"/>
    </row>
    <row r="41" spans="1:11" ht="15">
      <c r="A41" s="12"/>
      <c r="B41" s="6"/>
      <c r="C41" s="6"/>
      <c r="D41" s="6"/>
      <c r="E41" s="16"/>
      <c r="F41" s="6"/>
      <c r="G41" s="6"/>
      <c r="H41" s="6"/>
      <c r="I41" s="6"/>
      <c r="J41" s="16"/>
      <c r="K41" s="6"/>
    </row>
    <row r="42" spans="1:11" ht="15">
      <c r="A42" s="32" t="s">
        <v>17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">
      <c r="A43" s="32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</sheetData>
  <sheetProtection/>
  <mergeCells count="23">
    <mergeCell ref="A6:K6"/>
    <mergeCell ref="I1:K1"/>
    <mergeCell ref="I2:K2"/>
    <mergeCell ref="I3:K3"/>
    <mergeCell ref="A40:J40"/>
    <mergeCell ref="A42:K42"/>
    <mergeCell ref="A35:K35"/>
    <mergeCell ref="A12:K12"/>
    <mergeCell ref="A7:K7"/>
    <mergeCell ref="G9:G10"/>
    <mergeCell ref="A43:K43"/>
    <mergeCell ref="J9:J10"/>
    <mergeCell ref="K9:K10"/>
    <mergeCell ref="C9:D9"/>
    <mergeCell ref="A38:K38"/>
    <mergeCell ref="A31:K31"/>
    <mergeCell ref="A30:K30"/>
    <mergeCell ref="F9:F10"/>
    <mergeCell ref="H9:H10"/>
    <mergeCell ref="I9:I10"/>
    <mergeCell ref="A9:A10"/>
    <mergeCell ref="B9:B10"/>
    <mergeCell ref="E9:E10"/>
  </mergeCells>
  <printOptions/>
  <pageMargins left="0.52" right="0.19" top="0.37" bottom="0.49" header="0.34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3">
      <selection activeCell="A40" sqref="A40:IV40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12.0039062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38" t="s">
        <v>32</v>
      </c>
      <c r="J1" s="38"/>
      <c r="K1" s="38"/>
    </row>
    <row r="2" spans="9:11" ht="12.75">
      <c r="I2" s="39" t="s">
        <v>33</v>
      </c>
      <c r="J2" s="39"/>
      <c r="K2" s="39"/>
    </row>
    <row r="3" spans="9:11" ht="12.75">
      <c r="I3" s="39" t="s">
        <v>13</v>
      </c>
      <c r="J3" s="39"/>
      <c r="K3" s="39"/>
    </row>
    <row r="4" spans="9:11" ht="15">
      <c r="I4" s="5"/>
      <c r="J4" s="25"/>
      <c r="K4" s="5"/>
    </row>
    <row r="5" spans="9:11" ht="15">
      <c r="I5" s="5"/>
      <c r="J5" s="25"/>
      <c r="K5" s="5"/>
    </row>
    <row r="6" spans="1:11" ht="16.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45.75" customHeight="1">
      <c r="A7" s="37" t="s">
        <v>45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2:11" ht="18" customHeight="1">
      <c r="B8" s="1"/>
      <c r="C8" s="1"/>
      <c r="D8" s="1"/>
      <c r="E8" s="14"/>
      <c r="F8" s="1"/>
      <c r="G8" s="1"/>
      <c r="H8" s="1"/>
      <c r="I8" s="1"/>
      <c r="J8" s="14"/>
      <c r="K8" s="1"/>
    </row>
    <row r="9" spans="1:11" s="1" customFormat="1" ht="64.5" customHeight="1">
      <c r="A9" s="30" t="s">
        <v>0</v>
      </c>
      <c r="B9" s="30" t="s">
        <v>23</v>
      </c>
      <c r="C9" s="33" t="s">
        <v>41</v>
      </c>
      <c r="D9" s="34"/>
      <c r="E9" s="30" t="s">
        <v>2</v>
      </c>
      <c r="F9" s="30" t="s">
        <v>3</v>
      </c>
      <c r="G9" s="30" t="s">
        <v>52</v>
      </c>
      <c r="H9" s="30" t="s">
        <v>50</v>
      </c>
      <c r="I9" s="30" t="s">
        <v>51</v>
      </c>
      <c r="J9" s="30" t="s">
        <v>4</v>
      </c>
      <c r="K9" s="30" t="s">
        <v>5</v>
      </c>
    </row>
    <row r="10" spans="1:11" s="1" customFormat="1" ht="25.5" customHeight="1">
      <c r="A10" s="31"/>
      <c r="B10" s="31"/>
      <c r="C10" s="26" t="s">
        <v>22</v>
      </c>
      <c r="D10" s="26" t="s">
        <v>1</v>
      </c>
      <c r="E10" s="31"/>
      <c r="F10" s="31"/>
      <c r="G10" s="31"/>
      <c r="H10" s="31"/>
      <c r="I10" s="31"/>
      <c r="J10" s="31"/>
      <c r="K10" s="31"/>
    </row>
    <row r="11" spans="1:11" ht="12">
      <c r="A11" s="10"/>
      <c r="B11" s="3"/>
      <c r="C11" s="3"/>
      <c r="D11" s="3"/>
      <c r="E11" s="15"/>
      <c r="F11" s="3"/>
      <c r="G11" s="3"/>
      <c r="H11" s="3"/>
      <c r="I11" s="3"/>
      <c r="J11" s="15"/>
      <c r="K11" s="3"/>
    </row>
    <row r="12" spans="1:11" ht="12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14.25" customHeight="1">
      <c r="A13" s="8" t="s">
        <v>7</v>
      </c>
      <c r="B13" s="3"/>
      <c r="C13" s="3"/>
      <c r="D13" s="3"/>
      <c r="E13" s="17"/>
      <c r="F13" s="3"/>
      <c r="G13" s="3"/>
      <c r="H13" s="3"/>
      <c r="I13" s="3"/>
      <c r="J13" s="15"/>
      <c r="K13" s="3"/>
    </row>
    <row r="14" spans="1:11" ht="20.25" customHeight="1" hidden="1">
      <c r="A14" s="11" t="s">
        <v>26</v>
      </c>
      <c r="B14" s="4"/>
      <c r="C14" s="3"/>
      <c r="D14" s="3"/>
      <c r="E14" s="18" t="s">
        <v>19</v>
      </c>
      <c r="F14" s="3"/>
      <c r="G14" s="3"/>
      <c r="H14" s="3"/>
      <c r="I14" s="3"/>
      <c r="J14" s="15"/>
      <c r="K14" s="3"/>
    </row>
    <row r="15" spans="1:11" ht="42.75" customHeight="1">
      <c r="A15" s="27" t="s">
        <v>35</v>
      </c>
      <c r="B15" s="22">
        <v>969</v>
      </c>
      <c r="C15" s="22">
        <v>2613.6</v>
      </c>
      <c r="D15" s="15">
        <f>C15/B15*100</f>
        <v>269.72136222910217</v>
      </c>
      <c r="E15" s="22">
        <f>E21+E22</f>
        <v>0.3</v>
      </c>
      <c r="F15" s="22" t="str">
        <f>F21</f>
        <v>км.</v>
      </c>
      <c r="G15" s="22">
        <f>G21+G22+G23</f>
        <v>0</v>
      </c>
      <c r="H15" s="22">
        <v>3434.6</v>
      </c>
      <c r="I15" s="22">
        <v>2613.6</v>
      </c>
      <c r="J15" s="15">
        <f>I15/H15*100</f>
        <v>76.09619751936178</v>
      </c>
      <c r="K15" s="3" t="s">
        <v>24</v>
      </c>
    </row>
    <row r="16" spans="1:11" ht="13.5">
      <c r="A16" s="11" t="s">
        <v>8</v>
      </c>
      <c r="B16" s="19">
        <v>696.1</v>
      </c>
      <c r="C16" s="19">
        <v>0</v>
      </c>
      <c r="D16" s="15">
        <f>C16/B16*100</f>
        <v>0</v>
      </c>
      <c r="E16" s="19">
        <f>E21+E22</f>
        <v>0.3</v>
      </c>
      <c r="F16" s="19" t="str">
        <f>F15</f>
        <v>км.</v>
      </c>
      <c r="G16" s="19">
        <v>0</v>
      </c>
      <c r="H16" s="19">
        <v>647.3</v>
      </c>
      <c r="I16" s="19">
        <v>0</v>
      </c>
      <c r="J16" s="15">
        <f>I16/H16*100</f>
        <v>0</v>
      </c>
      <c r="K16" s="3"/>
    </row>
    <row r="17" spans="1:11" ht="13.5">
      <c r="A17" s="11" t="s">
        <v>9</v>
      </c>
      <c r="B17" s="19">
        <v>0</v>
      </c>
      <c r="C17" s="15">
        <v>2514.4</v>
      </c>
      <c r="D17" s="15">
        <v>0</v>
      </c>
      <c r="E17" s="15"/>
      <c r="F17" s="3"/>
      <c r="G17" s="15">
        <v>0</v>
      </c>
      <c r="H17" s="15">
        <v>2514.4</v>
      </c>
      <c r="I17" s="15">
        <v>2514.4</v>
      </c>
      <c r="J17" s="15">
        <f>I17/H17*100</f>
        <v>100</v>
      </c>
      <c r="K17" s="3"/>
    </row>
    <row r="18" spans="1:11" ht="19.5" customHeight="1">
      <c r="A18" s="11" t="s">
        <v>10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24.75">
      <c r="A19" s="9" t="s">
        <v>11</v>
      </c>
      <c r="B19" s="15">
        <v>272.9</v>
      </c>
      <c r="C19" s="15">
        <v>99.2</v>
      </c>
      <c r="D19" s="15">
        <f>C19/B19*100</f>
        <v>36.35031146940271</v>
      </c>
      <c r="E19" s="20"/>
      <c r="F19" s="3"/>
      <c r="G19" s="15">
        <v>0</v>
      </c>
      <c r="H19" s="15">
        <v>272.9</v>
      </c>
      <c r="I19" s="15">
        <v>99.2</v>
      </c>
      <c r="J19" s="15">
        <f>I19/H19*100</f>
        <v>36.35031146940271</v>
      </c>
      <c r="K19" s="3"/>
    </row>
    <row r="20" spans="1:11" ht="19.5" customHeight="1">
      <c r="A20" s="11" t="s">
        <v>20</v>
      </c>
      <c r="B20" s="19"/>
      <c r="C20" s="15"/>
      <c r="D20" s="15"/>
      <c r="E20" s="20"/>
      <c r="F20" s="3"/>
      <c r="G20" s="15"/>
      <c r="H20" s="15"/>
      <c r="I20" s="15"/>
      <c r="J20" s="15"/>
      <c r="K20" s="3"/>
    </row>
    <row r="21" spans="1:11" ht="30" customHeight="1">
      <c r="A21" s="28" t="s">
        <v>36</v>
      </c>
      <c r="B21" s="19">
        <v>969</v>
      </c>
      <c r="C21" s="15">
        <v>2514.4</v>
      </c>
      <c r="D21" s="15">
        <f>C21/B21*100</f>
        <v>259.484004127967</v>
      </c>
      <c r="E21" s="15">
        <v>0.3</v>
      </c>
      <c r="F21" s="3" t="s">
        <v>71</v>
      </c>
      <c r="G21" s="15">
        <v>0</v>
      </c>
      <c r="H21" s="15">
        <v>3200.6</v>
      </c>
      <c r="I21" s="15">
        <v>2514.4</v>
      </c>
      <c r="J21" s="15">
        <f>I21/H21*100</f>
        <v>78.56026994938449</v>
      </c>
      <c r="K21" s="3"/>
    </row>
    <row r="22" spans="1:11" ht="15" customHeight="1">
      <c r="A22" s="9" t="s">
        <v>37</v>
      </c>
      <c r="B22" s="15">
        <v>0</v>
      </c>
      <c r="C22" s="15">
        <v>0</v>
      </c>
      <c r="D22" s="15">
        <v>0</v>
      </c>
      <c r="E22" s="15">
        <v>0</v>
      </c>
      <c r="F22" s="3" t="s">
        <v>71</v>
      </c>
      <c r="G22" s="15">
        <v>0</v>
      </c>
      <c r="H22" s="15">
        <v>134.8</v>
      </c>
      <c r="I22" s="15">
        <v>0</v>
      </c>
      <c r="J22" s="15">
        <f>I22/H22*100</f>
        <v>0</v>
      </c>
      <c r="K22" s="3"/>
    </row>
    <row r="23" spans="1:11" ht="14.25" customHeight="1">
      <c r="A23" s="9" t="s">
        <v>38</v>
      </c>
      <c r="B23" s="15">
        <v>0</v>
      </c>
      <c r="C23" s="15">
        <v>99.2</v>
      </c>
      <c r="D23" s="15">
        <v>0</v>
      </c>
      <c r="E23" s="20"/>
      <c r="F23" s="3"/>
      <c r="G23" s="15">
        <v>0</v>
      </c>
      <c r="H23" s="15">
        <v>99.2</v>
      </c>
      <c r="I23" s="15">
        <v>99.2</v>
      </c>
      <c r="J23" s="15">
        <f>I23/H23*100</f>
        <v>100</v>
      </c>
      <c r="K23" s="3"/>
    </row>
    <row r="24" spans="1:11" ht="12.75">
      <c r="A24" s="24" t="s">
        <v>12</v>
      </c>
      <c r="B24" s="23">
        <f>B15</f>
        <v>969</v>
      </c>
      <c r="C24" s="23">
        <f>C15</f>
        <v>2613.6</v>
      </c>
      <c r="D24" s="15">
        <f>C24/B24*100</f>
        <v>269.72136222910217</v>
      </c>
      <c r="E24" s="15"/>
      <c r="F24" s="3"/>
      <c r="G24" s="23">
        <v>0</v>
      </c>
      <c r="H24" s="23">
        <f>H15</f>
        <v>3434.6</v>
      </c>
      <c r="I24" s="23">
        <f>I15</f>
        <v>2613.6</v>
      </c>
      <c r="J24" s="23">
        <f>I24/H24*100</f>
        <v>76.09619751936178</v>
      </c>
      <c r="K24" s="3"/>
    </row>
    <row r="25" spans="1:11" ht="13.5">
      <c r="A25" s="11" t="s">
        <v>8</v>
      </c>
      <c r="B25" s="15">
        <f>B16</f>
        <v>696.1</v>
      </c>
      <c r="C25" s="15">
        <v>0</v>
      </c>
      <c r="D25" s="15">
        <f>C25/B25*100</f>
        <v>0</v>
      </c>
      <c r="E25" s="15"/>
      <c r="F25" s="3"/>
      <c r="G25" s="15">
        <v>0</v>
      </c>
      <c r="H25" s="15">
        <v>647.3</v>
      </c>
      <c r="I25" s="15">
        <v>0</v>
      </c>
      <c r="J25" s="15">
        <f>I25/H25*100</f>
        <v>0</v>
      </c>
      <c r="K25" s="3"/>
    </row>
    <row r="26" spans="1:11" ht="13.5">
      <c r="A26" s="11" t="s">
        <v>9</v>
      </c>
      <c r="B26" s="19">
        <v>0</v>
      </c>
      <c r="C26" s="15">
        <v>2514.4</v>
      </c>
      <c r="D26" s="15">
        <v>0</v>
      </c>
      <c r="E26" s="15"/>
      <c r="F26" s="3"/>
      <c r="G26" s="15">
        <v>0</v>
      </c>
      <c r="H26" s="15">
        <v>2514.4</v>
      </c>
      <c r="I26" s="15">
        <v>2514.4</v>
      </c>
      <c r="J26" s="15">
        <v>0</v>
      </c>
      <c r="K26" s="3"/>
    </row>
    <row r="27" spans="1:11" ht="13.5">
      <c r="A27" s="11" t="s">
        <v>10</v>
      </c>
      <c r="B27" s="19">
        <v>0</v>
      </c>
      <c r="C27" s="15">
        <v>0</v>
      </c>
      <c r="D27" s="15">
        <v>0</v>
      </c>
      <c r="E27" s="15"/>
      <c r="F27" s="3"/>
      <c r="G27" s="15">
        <v>0</v>
      </c>
      <c r="H27" s="15">
        <v>0</v>
      </c>
      <c r="I27" s="15">
        <v>0</v>
      </c>
      <c r="J27" s="15">
        <v>0</v>
      </c>
      <c r="K27" s="3"/>
    </row>
    <row r="28" spans="1:11" ht="24.75">
      <c r="A28" s="10" t="s">
        <v>11</v>
      </c>
      <c r="B28" s="15">
        <v>272.9</v>
      </c>
      <c r="C28" s="15">
        <v>99.2</v>
      </c>
      <c r="D28" s="15">
        <v>0</v>
      </c>
      <c r="E28" s="21"/>
      <c r="F28" s="2"/>
      <c r="G28" s="15">
        <v>0</v>
      </c>
      <c r="H28" s="15">
        <v>272.9</v>
      </c>
      <c r="I28" s="15">
        <v>99.2</v>
      </c>
      <c r="J28" s="15">
        <v>0</v>
      </c>
      <c r="K28" s="2"/>
    </row>
    <row r="30" spans="1:11" ht="12.75">
      <c r="A30" s="36" t="s">
        <v>14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36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3" ht="12">
      <c r="A33" s="7" t="s">
        <v>25</v>
      </c>
    </row>
    <row r="34" ht="6" customHeight="1"/>
    <row r="35" spans="1:11" ht="32.25" customHeight="1">
      <c r="A35" s="40" t="s">
        <v>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8" spans="1:11" ht="15">
      <c r="A38" s="35" t="s">
        <v>16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5">
      <c r="A39" s="12"/>
      <c r="B39" s="6"/>
      <c r="C39" s="6"/>
      <c r="D39" s="6"/>
      <c r="E39" s="16"/>
      <c r="F39" s="6"/>
      <c r="G39" s="6"/>
      <c r="H39" s="6"/>
      <c r="I39" s="6"/>
      <c r="J39" s="16"/>
      <c r="K39" s="6"/>
    </row>
    <row r="40" spans="1:11" ht="15">
      <c r="A40" s="32" t="s">
        <v>72</v>
      </c>
      <c r="B40" s="32"/>
      <c r="C40" s="32"/>
      <c r="D40" s="32"/>
      <c r="E40" s="32"/>
      <c r="F40" s="32"/>
      <c r="G40" s="32"/>
      <c r="H40" s="32"/>
      <c r="I40" s="32"/>
      <c r="J40" s="32"/>
      <c r="K40" s="6"/>
    </row>
    <row r="41" spans="1:11" ht="15">
      <c r="A41" s="12"/>
      <c r="B41" s="6"/>
      <c r="C41" s="6"/>
      <c r="D41" s="6"/>
      <c r="E41" s="16"/>
      <c r="F41" s="6"/>
      <c r="G41" s="6"/>
      <c r="H41" s="6"/>
      <c r="I41" s="6"/>
      <c r="J41" s="16"/>
      <c r="K41" s="6"/>
    </row>
    <row r="42" spans="1:11" ht="15">
      <c r="A42" s="32" t="s">
        <v>17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">
      <c r="A43" s="32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</sheetData>
  <sheetProtection/>
  <mergeCells count="23">
    <mergeCell ref="A9:A10"/>
    <mergeCell ref="B9:B10"/>
    <mergeCell ref="E9:E10"/>
    <mergeCell ref="A40:J40"/>
    <mergeCell ref="A42:K42"/>
    <mergeCell ref="A43:K43"/>
    <mergeCell ref="J9:J10"/>
    <mergeCell ref="K9:K10"/>
    <mergeCell ref="C9:D9"/>
    <mergeCell ref="A38:K38"/>
    <mergeCell ref="A31:K31"/>
    <mergeCell ref="A30:K30"/>
    <mergeCell ref="F9:F10"/>
    <mergeCell ref="A6:K6"/>
    <mergeCell ref="I1:K1"/>
    <mergeCell ref="I2:K2"/>
    <mergeCell ref="I3:K3"/>
    <mergeCell ref="A35:K35"/>
    <mergeCell ref="A12:K12"/>
    <mergeCell ref="A7:K7"/>
    <mergeCell ref="G9:G10"/>
    <mergeCell ref="H9:H10"/>
    <mergeCell ref="I9:I10"/>
  </mergeCells>
  <printOptions/>
  <pageMargins left="0.52" right="0.19" top="0.37" bottom="0.49" header="0.34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2">
      <selection activeCell="F1" sqref="F1:F16384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12.0039062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38" t="s">
        <v>32</v>
      </c>
      <c r="J1" s="38"/>
      <c r="K1" s="38"/>
    </row>
    <row r="2" spans="9:11" ht="12.75">
      <c r="I2" s="39" t="s">
        <v>33</v>
      </c>
      <c r="J2" s="39"/>
      <c r="K2" s="39"/>
    </row>
    <row r="3" spans="9:11" ht="12.75">
      <c r="I3" s="39" t="s">
        <v>13</v>
      </c>
      <c r="J3" s="39"/>
      <c r="K3" s="39"/>
    </row>
    <row r="4" spans="9:11" ht="15">
      <c r="I4" s="5"/>
      <c r="J4" s="25"/>
      <c r="K4" s="5"/>
    </row>
    <row r="5" spans="9:11" ht="15">
      <c r="I5" s="5"/>
      <c r="J5" s="25"/>
      <c r="K5" s="5"/>
    </row>
    <row r="6" spans="1:11" ht="16.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45.75" customHeight="1">
      <c r="A7" s="37" t="s">
        <v>46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2:11" ht="18" customHeight="1">
      <c r="B8" s="1"/>
      <c r="C8" s="1"/>
      <c r="D8" s="1"/>
      <c r="E8" s="14"/>
      <c r="F8" s="1"/>
      <c r="G8" s="1"/>
      <c r="H8" s="1"/>
      <c r="I8" s="1"/>
      <c r="J8" s="14"/>
      <c r="K8" s="1"/>
    </row>
    <row r="9" spans="1:11" s="1" customFormat="1" ht="64.5" customHeight="1">
      <c r="A9" s="30" t="s">
        <v>0</v>
      </c>
      <c r="B9" s="30" t="s">
        <v>23</v>
      </c>
      <c r="C9" s="33" t="s">
        <v>41</v>
      </c>
      <c r="D9" s="34"/>
      <c r="E9" s="30" t="s">
        <v>2</v>
      </c>
      <c r="F9" s="30" t="s">
        <v>3</v>
      </c>
      <c r="G9" s="30" t="s">
        <v>49</v>
      </c>
      <c r="H9" s="30" t="s">
        <v>48</v>
      </c>
      <c r="I9" s="30" t="s">
        <v>47</v>
      </c>
      <c r="J9" s="30" t="s">
        <v>4</v>
      </c>
      <c r="K9" s="30" t="s">
        <v>5</v>
      </c>
    </row>
    <row r="10" spans="1:11" s="1" customFormat="1" ht="25.5" customHeight="1">
      <c r="A10" s="31"/>
      <c r="B10" s="31"/>
      <c r="C10" s="26" t="s">
        <v>22</v>
      </c>
      <c r="D10" s="26" t="s">
        <v>1</v>
      </c>
      <c r="E10" s="31"/>
      <c r="F10" s="31"/>
      <c r="G10" s="31"/>
      <c r="H10" s="31"/>
      <c r="I10" s="31"/>
      <c r="J10" s="31"/>
      <c r="K10" s="31"/>
    </row>
    <row r="11" spans="1:11" ht="12">
      <c r="A11" s="10"/>
      <c r="B11" s="3"/>
      <c r="C11" s="3"/>
      <c r="D11" s="3"/>
      <c r="E11" s="15"/>
      <c r="F11" s="3"/>
      <c r="G11" s="3"/>
      <c r="H11" s="3"/>
      <c r="I11" s="3"/>
      <c r="J11" s="15"/>
      <c r="K11" s="3"/>
    </row>
    <row r="12" spans="1:11" ht="12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14.25" customHeight="1">
      <c r="A13" s="8" t="s">
        <v>7</v>
      </c>
      <c r="B13" s="3"/>
      <c r="C13" s="3"/>
      <c r="D13" s="3"/>
      <c r="E13" s="17"/>
      <c r="F13" s="3"/>
      <c r="G13" s="3"/>
      <c r="H13" s="3"/>
      <c r="I13" s="3"/>
      <c r="J13" s="15"/>
      <c r="K13" s="3"/>
    </row>
    <row r="14" spans="1:11" ht="20.25" customHeight="1" hidden="1">
      <c r="A14" s="11" t="s">
        <v>26</v>
      </c>
      <c r="B14" s="4"/>
      <c r="C14" s="3"/>
      <c r="D14" s="3"/>
      <c r="E14" s="18" t="s">
        <v>19</v>
      </c>
      <c r="F14" s="3"/>
      <c r="G14" s="3"/>
      <c r="H14" s="3"/>
      <c r="I14" s="3"/>
      <c r="J14" s="15"/>
      <c r="K14" s="3"/>
    </row>
    <row r="15" spans="1:11" ht="42.75" customHeight="1">
      <c r="A15" s="27" t="s">
        <v>35</v>
      </c>
      <c r="B15" s="22">
        <v>2233.1</v>
      </c>
      <c r="C15" s="22">
        <v>4622.9</v>
      </c>
      <c r="D15" s="15">
        <f>C15/B15*100</f>
        <v>207.0171510456316</v>
      </c>
      <c r="E15" s="22">
        <f>E21+E22</f>
        <v>0.96</v>
      </c>
      <c r="F15" s="22" t="str">
        <f>F21</f>
        <v>км.</v>
      </c>
      <c r="G15" s="22">
        <v>2613.6</v>
      </c>
      <c r="H15" s="22">
        <v>4774.8</v>
      </c>
      <c r="I15" s="22">
        <v>4622.9</v>
      </c>
      <c r="J15" s="15">
        <f>I15/H15*100</f>
        <v>96.81871491999664</v>
      </c>
      <c r="K15" s="3" t="s">
        <v>24</v>
      </c>
    </row>
    <row r="16" spans="1:11" ht="13.5">
      <c r="A16" s="11" t="s">
        <v>8</v>
      </c>
      <c r="B16" s="19">
        <v>1817.9</v>
      </c>
      <c r="C16" s="19">
        <v>3412.4</v>
      </c>
      <c r="D16" s="15">
        <f>C16/B16*100</f>
        <v>187.71109521975907</v>
      </c>
      <c r="E16" s="19">
        <f>E21+E22</f>
        <v>0.96</v>
      </c>
      <c r="F16" s="19" t="str">
        <f>F15</f>
        <v>км.</v>
      </c>
      <c r="G16" s="19">
        <v>0</v>
      </c>
      <c r="H16" s="19">
        <v>4774.8</v>
      </c>
      <c r="I16" s="19">
        <v>3412.4</v>
      </c>
      <c r="J16" s="15">
        <f>I16/H16*100</f>
        <v>71.46686772220826</v>
      </c>
      <c r="K16" s="3"/>
    </row>
    <row r="17" spans="1:11" ht="13.5">
      <c r="A17" s="11" t="s">
        <v>9</v>
      </c>
      <c r="B17" s="19">
        <v>0</v>
      </c>
      <c r="C17" s="15">
        <v>0</v>
      </c>
      <c r="D17" s="15">
        <v>0</v>
      </c>
      <c r="E17" s="15"/>
      <c r="F17" s="3"/>
      <c r="G17" s="15">
        <v>2514.4</v>
      </c>
      <c r="H17" s="15">
        <v>0</v>
      </c>
      <c r="I17" s="15">
        <v>0</v>
      </c>
      <c r="J17" s="15">
        <v>0</v>
      </c>
      <c r="K17" s="3"/>
    </row>
    <row r="18" spans="1:11" ht="19.5" customHeight="1">
      <c r="A18" s="11" t="s">
        <v>10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24.75">
      <c r="A19" s="9" t="s">
        <v>11</v>
      </c>
      <c r="B19" s="15">
        <v>415.2</v>
      </c>
      <c r="C19" s="15">
        <v>1210.4</v>
      </c>
      <c r="D19" s="15">
        <f>C19/B19*100</f>
        <v>291.52215799614646</v>
      </c>
      <c r="E19" s="20"/>
      <c r="F19" s="3"/>
      <c r="G19" s="15">
        <v>99.2</v>
      </c>
      <c r="H19" s="15">
        <v>0</v>
      </c>
      <c r="I19" s="15">
        <v>1210.4</v>
      </c>
      <c r="J19" s="15">
        <v>0</v>
      </c>
      <c r="K19" s="3"/>
    </row>
    <row r="20" spans="1:11" ht="19.5" customHeight="1">
      <c r="A20" s="11" t="s">
        <v>20</v>
      </c>
      <c r="B20" s="19"/>
      <c r="C20" s="3"/>
      <c r="D20" s="15"/>
      <c r="E20" s="20"/>
      <c r="F20" s="3"/>
      <c r="G20" s="15"/>
      <c r="H20" s="3"/>
      <c r="I20" s="3"/>
      <c r="J20" s="15"/>
      <c r="K20" s="3"/>
    </row>
    <row r="21" spans="1:11" ht="30" customHeight="1">
      <c r="A21" s="28" t="s">
        <v>36</v>
      </c>
      <c r="B21" s="19">
        <v>1521.8</v>
      </c>
      <c r="C21" s="3" t="s">
        <v>39</v>
      </c>
      <c r="D21" s="15">
        <f>C21/B21*100</f>
        <v>186.3714022867657</v>
      </c>
      <c r="E21" s="15">
        <v>0.76</v>
      </c>
      <c r="F21" s="3" t="s">
        <v>71</v>
      </c>
      <c r="G21" s="15">
        <v>2514.4</v>
      </c>
      <c r="H21" s="3" t="s">
        <v>39</v>
      </c>
      <c r="I21" s="3" t="s">
        <v>39</v>
      </c>
      <c r="J21" s="15">
        <f>I21/H21*100</f>
        <v>100</v>
      </c>
      <c r="K21" s="3"/>
    </row>
    <row r="22" spans="1:11" ht="15" customHeight="1">
      <c r="A22" s="9" t="s">
        <v>37</v>
      </c>
      <c r="B22" s="15">
        <v>611.3</v>
      </c>
      <c r="C22" s="15">
        <v>1693.2</v>
      </c>
      <c r="D22" s="15">
        <v>0</v>
      </c>
      <c r="E22" s="15">
        <v>0.2</v>
      </c>
      <c r="F22" s="3" t="s">
        <v>71</v>
      </c>
      <c r="G22" s="15">
        <v>0</v>
      </c>
      <c r="H22" s="15">
        <v>1838.6</v>
      </c>
      <c r="I22" s="15">
        <v>1693.2</v>
      </c>
      <c r="J22" s="15">
        <f>I22/H22*100</f>
        <v>92.09180898509737</v>
      </c>
      <c r="K22" s="3"/>
    </row>
    <row r="23" spans="1:11" ht="14.25" customHeight="1">
      <c r="A23" s="9" t="s">
        <v>38</v>
      </c>
      <c r="B23" s="15">
        <v>100</v>
      </c>
      <c r="C23" s="15">
        <v>93.5</v>
      </c>
      <c r="D23" s="15">
        <v>0</v>
      </c>
      <c r="E23" s="20"/>
      <c r="F23" s="3"/>
      <c r="G23" s="15">
        <v>99.2</v>
      </c>
      <c r="H23" s="15">
        <v>100</v>
      </c>
      <c r="I23" s="15">
        <v>93.5</v>
      </c>
      <c r="J23" s="15">
        <f>I23/H23*100</f>
        <v>93.5</v>
      </c>
      <c r="K23" s="3"/>
    </row>
    <row r="24" spans="1:11" ht="12.75">
      <c r="A24" s="24" t="s">
        <v>12</v>
      </c>
      <c r="B24" s="23">
        <f>B15</f>
        <v>2233.1</v>
      </c>
      <c r="C24" s="23">
        <f>C15</f>
        <v>4622.9</v>
      </c>
      <c r="D24" s="15">
        <f>C24/B24*100</f>
        <v>207.0171510456316</v>
      </c>
      <c r="E24" s="15"/>
      <c r="F24" s="3"/>
      <c r="G24" s="23">
        <f>G15</f>
        <v>2613.6</v>
      </c>
      <c r="H24" s="23">
        <f>H15</f>
        <v>4774.8</v>
      </c>
      <c r="I24" s="23">
        <f>I15</f>
        <v>4622.9</v>
      </c>
      <c r="J24" s="23">
        <f>I24/H24*100</f>
        <v>96.81871491999664</v>
      </c>
      <c r="K24" s="3"/>
    </row>
    <row r="25" spans="1:11" ht="13.5">
      <c r="A25" s="11" t="s">
        <v>8</v>
      </c>
      <c r="B25" s="15">
        <f>B16</f>
        <v>1817.9</v>
      </c>
      <c r="C25" s="15">
        <v>4044.9</v>
      </c>
      <c r="D25" s="15">
        <f>C25/B25*100</f>
        <v>222.5039881181583</v>
      </c>
      <c r="E25" s="15"/>
      <c r="F25" s="3"/>
      <c r="G25" s="15">
        <v>0</v>
      </c>
      <c r="H25" s="15">
        <v>4359.6</v>
      </c>
      <c r="I25" s="15">
        <v>4044.9</v>
      </c>
      <c r="J25" s="15">
        <f>I25/H25*100</f>
        <v>92.7814478392513</v>
      </c>
      <c r="K25" s="3"/>
    </row>
    <row r="26" spans="1:11" ht="13.5">
      <c r="A26" s="11" t="s">
        <v>9</v>
      </c>
      <c r="B26" s="19">
        <v>0</v>
      </c>
      <c r="C26" s="15">
        <v>0</v>
      </c>
      <c r="D26" s="15">
        <v>0</v>
      </c>
      <c r="E26" s="15"/>
      <c r="F26" s="3"/>
      <c r="G26" s="15">
        <v>2514.4</v>
      </c>
      <c r="H26" s="15">
        <v>0</v>
      </c>
      <c r="I26" s="15">
        <v>0</v>
      </c>
      <c r="J26" s="15">
        <v>0</v>
      </c>
      <c r="K26" s="3"/>
    </row>
    <row r="27" spans="1:11" ht="13.5">
      <c r="A27" s="11" t="s">
        <v>10</v>
      </c>
      <c r="B27" s="19">
        <v>0</v>
      </c>
      <c r="C27" s="15">
        <v>0</v>
      </c>
      <c r="D27" s="15">
        <v>0</v>
      </c>
      <c r="E27" s="15"/>
      <c r="F27" s="3"/>
      <c r="G27" s="15">
        <v>0</v>
      </c>
      <c r="H27" s="15">
        <v>0</v>
      </c>
      <c r="I27" s="15">
        <v>0</v>
      </c>
      <c r="J27" s="15">
        <v>0</v>
      </c>
      <c r="K27" s="3"/>
    </row>
    <row r="28" spans="1:11" ht="24.75">
      <c r="A28" s="10" t="s">
        <v>11</v>
      </c>
      <c r="B28" s="15">
        <f>B19</f>
        <v>415.2</v>
      </c>
      <c r="C28" s="15">
        <v>578</v>
      </c>
      <c r="D28" s="15">
        <f>C28/B28*100</f>
        <v>139.21001926782276</v>
      </c>
      <c r="E28" s="21"/>
      <c r="F28" s="2"/>
      <c r="G28" s="15">
        <v>99.2</v>
      </c>
      <c r="H28" s="15">
        <v>415.2</v>
      </c>
      <c r="I28" s="15">
        <v>578</v>
      </c>
      <c r="J28" s="15">
        <v>0</v>
      </c>
      <c r="K28" s="2"/>
    </row>
    <row r="30" spans="1:11" ht="12.75">
      <c r="A30" s="36" t="s">
        <v>14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36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3" ht="12">
      <c r="A33" s="7" t="s">
        <v>25</v>
      </c>
    </row>
    <row r="34" ht="6" customHeight="1"/>
    <row r="35" spans="1:11" ht="15">
      <c r="A35" s="40" t="s">
        <v>66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8" spans="1:11" ht="15">
      <c r="A38" s="35" t="s">
        <v>16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5">
      <c r="A39" s="12"/>
      <c r="B39" s="6"/>
      <c r="C39" s="6"/>
      <c r="D39" s="6"/>
      <c r="E39" s="16"/>
      <c r="F39" s="6"/>
      <c r="G39" s="6"/>
      <c r="H39" s="6"/>
      <c r="I39" s="6"/>
      <c r="J39" s="16"/>
      <c r="K39" s="6"/>
    </row>
    <row r="40" spans="1:11" ht="15">
      <c r="A40" s="32" t="s">
        <v>30</v>
      </c>
      <c r="B40" s="32"/>
      <c r="C40" s="32"/>
      <c r="D40" s="32"/>
      <c r="E40" s="32"/>
      <c r="F40" s="32"/>
      <c r="G40" s="32"/>
      <c r="H40" s="32"/>
      <c r="I40" s="32"/>
      <c r="J40" s="32"/>
      <c r="K40" s="6"/>
    </row>
    <row r="41" spans="1:11" ht="15">
      <c r="A41" s="12"/>
      <c r="B41" s="6"/>
      <c r="C41" s="6"/>
      <c r="D41" s="6"/>
      <c r="E41" s="16"/>
      <c r="F41" s="6"/>
      <c r="G41" s="6"/>
      <c r="H41" s="6"/>
      <c r="I41" s="6"/>
      <c r="J41" s="16"/>
      <c r="K41" s="6"/>
    </row>
    <row r="42" spans="1:11" ht="15">
      <c r="A42" s="32" t="s">
        <v>17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">
      <c r="A43" s="32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</sheetData>
  <sheetProtection/>
  <mergeCells count="23">
    <mergeCell ref="A6:K6"/>
    <mergeCell ref="I1:K1"/>
    <mergeCell ref="I2:K2"/>
    <mergeCell ref="I3:K3"/>
    <mergeCell ref="A40:J40"/>
    <mergeCell ref="A42:K42"/>
    <mergeCell ref="A35:K35"/>
    <mergeCell ref="A12:K12"/>
    <mergeCell ref="A7:K7"/>
    <mergeCell ref="G9:G10"/>
    <mergeCell ref="A43:K43"/>
    <mergeCell ref="J9:J10"/>
    <mergeCell ref="K9:K10"/>
    <mergeCell ref="C9:D9"/>
    <mergeCell ref="A38:K38"/>
    <mergeCell ref="A31:K31"/>
    <mergeCell ref="A30:K30"/>
    <mergeCell ref="F9:F10"/>
    <mergeCell ref="H9:H10"/>
    <mergeCell ref="I9:I10"/>
    <mergeCell ref="A9:A10"/>
    <mergeCell ref="B9:B10"/>
    <mergeCell ref="E9:E10"/>
  </mergeCells>
  <printOptions/>
  <pageMargins left="0.52" right="0.19" top="0.37" bottom="0.49" header="0.34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5">
      <selection activeCell="K37" sqref="K37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12.0039062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38" t="s">
        <v>32</v>
      </c>
      <c r="J1" s="38"/>
      <c r="K1" s="38"/>
    </row>
    <row r="2" spans="9:11" ht="12.75">
      <c r="I2" s="39" t="s">
        <v>33</v>
      </c>
      <c r="J2" s="39"/>
      <c r="K2" s="39"/>
    </row>
    <row r="3" spans="9:11" ht="12.75">
      <c r="I3" s="39" t="s">
        <v>13</v>
      </c>
      <c r="J3" s="39"/>
      <c r="K3" s="39"/>
    </row>
    <row r="4" spans="9:11" ht="15">
      <c r="I4" s="5"/>
      <c r="J4" s="25"/>
      <c r="K4" s="5"/>
    </row>
    <row r="5" spans="9:11" ht="15">
      <c r="I5" s="5"/>
      <c r="J5" s="25"/>
      <c r="K5" s="5"/>
    </row>
    <row r="6" spans="1:11" ht="16.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45.75" customHeight="1">
      <c r="A7" s="37" t="s">
        <v>34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2:11" ht="18" customHeight="1">
      <c r="B8" s="1"/>
      <c r="C8" s="1"/>
      <c r="D8" s="1"/>
      <c r="E8" s="14"/>
      <c r="F8" s="1"/>
      <c r="G8" s="1"/>
      <c r="H8" s="1"/>
      <c r="I8" s="1"/>
      <c r="J8" s="14"/>
      <c r="K8" s="1"/>
    </row>
    <row r="9" spans="1:11" s="1" customFormat="1" ht="64.5" customHeight="1">
      <c r="A9" s="30" t="s">
        <v>0</v>
      </c>
      <c r="B9" s="30" t="s">
        <v>23</v>
      </c>
      <c r="C9" s="33" t="s">
        <v>41</v>
      </c>
      <c r="D9" s="34"/>
      <c r="E9" s="30" t="s">
        <v>2</v>
      </c>
      <c r="F9" s="30" t="s">
        <v>3</v>
      </c>
      <c r="G9" s="30" t="s">
        <v>27</v>
      </c>
      <c r="H9" s="30" t="s">
        <v>28</v>
      </c>
      <c r="I9" s="30" t="s">
        <v>29</v>
      </c>
      <c r="J9" s="30" t="s">
        <v>4</v>
      </c>
      <c r="K9" s="30" t="s">
        <v>5</v>
      </c>
    </row>
    <row r="10" spans="1:11" s="1" customFormat="1" ht="25.5" customHeight="1">
      <c r="A10" s="31"/>
      <c r="B10" s="31"/>
      <c r="C10" s="26" t="s">
        <v>22</v>
      </c>
      <c r="D10" s="26" t="s">
        <v>1</v>
      </c>
      <c r="E10" s="31"/>
      <c r="F10" s="31"/>
      <c r="G10" s="31"/>
      <c r="H10" s="31"/>
      <c r="I10" s="31"/>
      <c r="J10" s="31"/>
      <c r="K10" s="31"/>
    </row>
    <row r="11" spans="1:11" ht="12">
      <c r="A11" s="10"/>
      <c r="B11" s="3"/>
      <c r="C11" s="3"/>
      <c r="D11" s="3"/>
      <c r="E11" s="15"/>
      <c r="F11" s="3"/>
      <c r="G11" s="3"/>
      <c r="H11" s="3"/>
      <c r="I11" s="3"/>
      <c r="J11" s="15"/>
      <c r="K11" s="3"/>
    </row>
    <row r="12" spans="1:11" ht="12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14.25" customHeight="1">
      <c r="A13" s="8" t="s">
        <v>7</v>
      </c>
      <c r="B13" s="3"/>
      <c r="C13" s="3"/>
      <c r="D13" s="3"/>
      <c r="E13" s="17"/>
      <c r="F13" s="3"/>
      <c r="G13" s="3"/>
      <c r="H13" s="3"/>
      <c r="I13" s="3"/>
      <c r="J13" s="15"/>
      <c r="K13" s="3"/>
    </row>
    <row r="14" spans="1:11" ht="20.25" customHeight="1" hidden="1">
      <c r="A14" s="11" t="s">
        <v>26</v>
      </c>
      <c r="B14" s="4"/>
      <c r="C14" s="3"/>
      <c r="D14" s="3"/>
      <c r="E14" s="18" t="s">
        <v>19</v>
      </c>
      <c r="F14" s="3"/>
      <c r="G14" s="3"/>
      <c r="H14" s="3"/>
      <c r="I14" s="3"/>
      <c r="J14" s="15"/>
      <c r="K14" s="3"/>
    </row>
    <row r="15" spans="1:11" ht="42.75" customHeight="1">
      <c r="A15" s="27" t="s">
        <v>35</v>
      </c>
      <c r="B15" s="22">
        <f>B21</f>
        <v>3447.96</v>
      </c>
      <c r="C15" s="22">
        <f>C21+C22+C23</f>
        <v>3725.5</v>
      </c>
      <c r="D15" s="15">
        <f>C15/B15*100</f>
        <v>108.04939732479495</v>
      </c>
      <c r="E15" s="22">
        <f>E21+E22</f>
        <v>0.7989999999999999</v>
      </c>
      <c r="F15" s="22" t="str">
        <f>F21</f>
        <v>км.</v>
      </c>
      <c r="G15" s="22">
        <v>4622.8</v>
      </c>
      <c r="H15" s="22">
        <f>H21+H22+H23</f>
        <v>3725.5</v>
      </c>
      <c r="I15" s="22">
        <f>I21+I22+I23</f>
        <v>3725.5</v>
      </c>
      <c r="J15" s="22">
        <f>J21</f>
        <v>100</v>
      </c>
      <c r="K15" s="3" t="s">
        <v>24</v>
      </c>
    </row>
    <row r="16" spans="1:11" ht="13.5">
      <c r="A16" s="11" t="s">
        <v>8</v>
      </c>
      <c r="B16" s="19">
        <v>3032.8</v>
      </c>
      <c r="C16" s="19">
        <v>3210.7</v>
      </c>
      <c r="D16" s="15">
        <f>C16/B16*100</f>
        <v>105.86586652598258</v>
      </c>
      <c r="E16" s="19">
        <f>E21+E22</f>
        <v>0.7989999999999999</v>
      </c>
      <c r="F16" s="19" t="str">
        <f>F15</f>
        <v>км.</v>
      </c>
      <c r="G16" s="19">
        <v>3412.4</v>
      </c>
      <c r="H16" s="19">
        <v>3210.7</v>
      </c>
      <c r="I16" s="19">
        <v>3210.7</v>
      </c>
      <c r="J16" s="19">
        <f>J15</f>
        <v>100</v>
      </c>
      <c r="K16" s="3"/>
    </row>
    <row r="17" spans="1:11" ht="13.5">
      <c r="A17" s="11" t="s">
        <v>9</v>
      </c>
      <c r="B17" s="19">
        <v>0</v>
      </c>
      <c r="C17" s="15">
        <v>0</v>
      </c>
      <c r="D17" s="15">
        <v>0</v>
      </c>
      <c r="E17" s="15"/>
      <c r="F17" s="3"/>
      <c r="G17" s="15">
        <v>0</v>
      </c>
      <c r="H17" s="15">
        <v>0</v>
      </c>
      <c r="I17" s="15">
        <v>0</v>
      </c>
      <c r="J17" s="15">
        <v>0</v>
      </c>
      <c r="K17" s="3"/>
    </row>
    <row r="18" spans="1:11" ht="19.5" customHeight="1">
      <c r="A18" s="11" t="s">
        <v>10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24.75">
      <c r="A19" s="9" t="s">
        <v>11</v>
      </c>
      <c r="B19" s="15">
        <v>415.2</v>
      </c>
      <c r="C19" s="15">
        <v>514.8</v>
      </c>
      <c r="D19" s="15">
        <f>C19/B19*100</f>
        <v>123.98843930635837</v>
      </c>
      <c r="E19" s="20"/>
      <c r="F19" s="3"/>
      <c r="G19" s="15">
        <v>1210.4</v>
      </c>
      <c r="H19" s="15">
        <v>514.8</v>
      </c>
      <c r="I19" s="15">
        <v>514.8</v>
      </c>
      <c r="J19" s="15">
        <v>0</v>
      </c>
      <c r="K19" s="3"/>
    </row>
    <row r="20" spans="1:11" ht="19.5" customHeight="1">
      <c r="A20" s="11" t="s">
        <v>20</v>
      </c>
      <c r="B20" s="19"/>
      <c r="C20" s="15"/>
      <c r="D20" s="15"/>
      <c r="E20" s="20"/>
      <c r="F20" s="3"/>
      <c r="G20" s="3"/>
      <c r="H20" s="3"/>
      <c r="I20" s="15"/>
      <c r="J20" s="15"/>
      <c r="K20" s="3"/>
    </row>
    <row r="21" spans="1:11" ht="30" customHeight="1">
      <c r="A21" s="28" t="s">
        <v>36</v>
      </c>
      <c r="B21" s="19">
        <v>3447.96</v>
      </c>
      <c r="C21" s="15">
        <v>3430.7</v>
      </c>
      <c r="D21" s="15">
        <f>C21/B21*100</f>
        <v>99.4994141463358</v>
      </c>
      <c r="E21" s="15">
        <v>0.599</v>
      </c>
      <c r="F21" s="3" t="s">
        <v>71</v>
      </c>
      <c r="G21" s="3" t="s">
        <v>39</v>
      </c>
      <c r="H21" s="3" t="s">
        <v>40</v>
      </c>
      <c r="I21" s="15">
        <v>3430.7</v>
      </c>
      <c r="J21" s="15">
        <f>I21/H21*100</f>
        <v>100</v>
      </c>
      <c r="K21" s="3"/>
    </row>
    <row r="22" spans="1:11" ht="15" customHeight="1">
      <c r="A22" s="9" t="s">
        <v>37</v>
      </c>
      <c r="B22" s="15">
        <v>0</v>
      </c>
      <c r="C22" s="15">
        <v>200</v>
      </c>
      <c r="D22" s="15">
        <v>0</v>
      </c>
      <c r="E22" s="15">
        <v>0.2</v>
      </c>
      <c r="F22" s="3" t="s">
        <v>71</v>
      </c>
      <c r="G22" s="15">
        <v>593.2</v>
      </c>
      <c r="H22" s="15">
        <v>200</v>
      </c>
      <c r="I22" s="15">
        <v>200</v>
      </c>
      <c r="J22" s="15">
        <f>I22/H22*100</f>
        <v>100</v>
      </c>
      <c r="K22" s="3"/>
    </row>
    <row r="23" spans="1:11" ht="14.25" customHeight="1">
      <c r="A23" s="9" t="s">
        <v>38</v>
      </c>
      <c r="B23" s="15">
        <v>0</v>
      </c>
      <c r="C23" s="15">
        <v>94.8</v>
      </c>
      <c r="D23" s="15">
        <v>0</v>
      </c>
      <c r="E23" s="20"/>
      <c r="F23" s="3"/>
      <c r="G23" s="15">
        <v>93.5</v>
      </c>
      <c r="H23" s="15">
        <v>94.8</v>
      </c>
      <c r="I23" s="15">
        <v>94.8</v>
      </c>
      <c r="J23" s="15">
        <f>I23/H23*100</f>
        <v>100</v>
      </c>
      <c r="K23" s="3"/>
    </row>
    <row r="24" spans="1:11" ht="12.75">
      <c r="A24" s="24" t="s">
        <v>12</v>
      </c>
      <c r="B24" s="23">
        <f>B15</f>
        <v>3447.96</v>
      </c>
      <c r="C24" s="23">
        <f>C15</f>
        <v>3725.5</v>
      </c>
      <c r="D24" s="15">
        <f>C24/B24*100</f>
        <v>108.04939732479495</v>
      </c>
      <c r="E24" s="15"/>
      <c r="F24" s="3"/>
      <c r="G24" s="23">
        <f aca="true" t="shared" si="0" ref="G24:I25">G15</f>
        <v>4622.8</v>
      </c>
      <c r="H24" s="23">
        <f t="shared" si="0"/>
        <v>3725.5</v>
      </c>
      <c r="I24" s="23">
        <f t="shared" si="0"/>
        <v>3725.5</v>
      </c>
      <c r="J24" s="23">
        <f>I24/H24*100</f>
        <v>100</v>
      </c>
      <c r="K24" s="3"/>
    </row>
    <row r="25" spans="1:11" ht="13.5">
      <c r="A25" s="11" t="s">
        <v>8</v>
      </c>
      <c r="B25" s="15">
        <f>B16</f>
        <v>3032.8</v>
      </c>
      <c r="C25" s="15">
        <f>C16</f>
        <v>3210.7</v>
      </c>
      <c r="D25" s="15">
        <f>C25/B25*100</f>
        <v>105.86586652598258</v>
      </c>
      <c r="E25" s="15"/>
      <c r="F25" s="3"/>
      <c r="G25" s="15">
        <f t="shared" si="0"/>
        <v>3412.4</v>
      </c>
      <c r="H25" s="15">
        <f t="shared" si="0"/>
        <v>3210.7</v>
      </c>
      <c r="I25" s="15">
        <f t="shared" si="0"/>
        <v>3210.7</v>
      </c>
      <c r="J25" s="15">
        <f>I25/H25*100</f>
        <v>100</v>
      </c>
      <c r="K25" s="3"/>
    </row>
    <row r="26" spans="1:11" ht="13.5">
      <c r="A26" s="11" t="s">
        <v>9</v>
      </c>
      <c r="B26" s="19">
        <v>0</v>
      </c>
      <c r="C26" s="15">
        <v>0</v>
      </c>
      <c r="D26" s="15">
        <v>0</v>
      </c>
      <c r="E26" s="15"/>
      <c r="F26" s="3"/>
      <c r="G26" s="15">
        <v>0</v>
      </c>
      <c r="H26" s="15">
        <v>0</v>
      </c>
      <c r="I26" s="15">
        <v>0</v>
      </c>
      <c r="J26" s="15">
        <v>0</v>
      </c>
      <c r="K26" s="3"/>
    </row>
    <row r="27" spans="1:11" ht="13.5">
      <c r="A27" s="11" t="s">
        <v>10</v>
      </c>
      <c r="B27" s="19">
        <v>0</v>
      </c>
      <c r="C27" s="15">
        <v>0</v>
      </c>
      <c r="D27" s="15">
        <v>0</v>
      </c>
      <c r="E27" s="15"/>
      <c r="F27" s="3"/>
      <c r="G27" s="15">
        <v>0</v>
      </c>
      <c r="H27" s="15">
        <v>0</v>
      </c>
      <c r="I27" s="15">
        <v>0</v>
      </c>
      <c r="J27" s="15">
        <v>0</v>
      </c>
      <c r="K27" s="3"/>
    </row>
    <row r="28" spans="1:11" ht="24.75">
      <c r="A28" s="10" t="s">
        <v>11</v>
      </c>
      <c r="B28" s="15">
        <f>B19</f>
        <v>415.2</v>
      </c>
      <c r="C28" s="15">
        <f>C19</f>
        <v>514.8</v>
      </c>
      <c r="D28" s="15">
        <f>C28/B28*100</f>
        <v>123.98843930635837</v>
      </c>
      <c r="E28" s="21"/>
      <c r="F28" s="2"/>
      <c r="G28" s="15">
        <f>G19</f>
        <v>1210.4</v>
      </c>
      <c r="H28" s="15">
        <f>H19</f>
        <v>514.8</v>
      </c>
      <c r="I28" s="15">
        <f>I19</f>
        <v>514.8</v>
      </c>
      <c r="J28" s="15">
        <f>I28/H28*100</f>
        <v>100</v>
      </c>
      <c r="K28" s="2"/>
    </row>
    <row r="30" spans="1:11" ht="12.75">
      <c r="A30" s="36" t="s">
        <v>14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36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3" ht="12">
      <c r="A33" s="7" t="s">
        <v>25</v>
      </c>
    </row>
    <row r="34" ht="6" customHeight="1"/>
    <row r="35" spans="1:11" ht="15">
      <c r="A35" s="40" t="s">
        <v>31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8" spans="1:11" ht="15">
      <c r="A38" s="35" t="s">
        <v>16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5">
      <c r="A39" s="12"/>
      <c r="B39" s="6"/>
      <c r="C39" s="6"/>
      <c r="D39" s="6"/>
      <c r="E39" s="16"/>
      <c r="F39" s="6"/>
      <c r="G39" s="6"/>
      <c r="H39" s="6"/>
      <c r="I39" s="6"/>
      <c r="J39" s="16"/>
      <c r="K39" s="6"/>
    </row>
    <row r="40" spans="1:11" ht="15">
      <c r="A40" s="32" t="s">
        <v>30</v>
      </c>
      <c r="B40" s="32"/>
      <c r="C40" s="32"/>
      <c r="D40" s="32"/>
      <c r="E40" s="32"/>
      <c r="F40" s="32"/>
      <c r="G40" s="32"/>
      <c r="H40" s="32"/>
      <c r="I40" s="32"/>
      <c r="J40" s="32"/>
      <c r="K40" s="6"/>
    </row>
    <row r="41" spans="1:11" ht="15">
      <c r="A41" s="12"/>
      <c r="B41" s="6"/>
      <c r="C41" s="6"/>
      <c r="D41" s="6"/>
      <c r="E41" s="16"/>
      <c r="F41" s="6"/>
      <c r="G41" s="6"/>
      <c r="H41" s="6"/>
      <c r="I41" s="6"/>
      <c r="J41" s="16"/>
      <c r="K41" s="6"/>
    </row>
    <row r="42" spans="1:11" ht="15">
      <c r="A42" s="32" t="s">
        <v>17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">
      <c r="A43" s="32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</sheetData>
  <sheetProtection/>
  <mergeCells count="23">
    <mergeCell ref="A9:A10"/>
    <mergeCell ref="B9:B10"/>
    <mergeCell ref="E9:E10"/>
    <mergeCell ref="A40:J40"/>
    <mergeCell ref="A42:K42"/>
    <mergeCell ref="A43:K43"/>
    <mergeCell ref="J9:J10"/>
    <mergeCell ref="K9:K10"/>
    <mergeCell ref="C9:D9"/>
    <mergeCell ref="A38:K38"/>
    <mergeCell ref="A31:K31"/>
    <mergeCell ref="A30:K30"/>
    <mergeCell ref="F9:F10"/>
    <mergeCell ref="A6:K6"/>
    <mergeCell ref="I1:K1"/>
    <mergeCell ref="I2:K2"/>
    <mergeCell ref="I3:K3"/>
    <mergeCell ref="A35:K35"/>
    <mergeCell ref="A12:K12"/>
    <mergeCell ref="A7:K7"/>
    <mergeCell ref="G9:G10"/>
    <mergeCell ref="H9:H10"/>
    <mergeCell ref="I9:I10"/>
  </mergeCells>
  <printOptions/>
  <pageMargins left="0.52" right="0.19" top="0.37" bottom="0.49" header="0.34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6">
      <selection activeCell="A7" sqref="A7:K7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12.0039062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38" t="s">
        <v>32</v>
      </c>
      <c r="J1" s="38"/>
      <c r="K1" s="38"/>
    </row>
    <row r="2" spans="9:11" ht="12.75">
      <c r="I2" s="39" t="s">
        <v>33</v>
      </c>
      <c r="J2" s="39"/>
      <c r="K2" s="39"/>
    </row>
    <row r="3" spans="9:11" ht="12.75">
      <c r="I3" s="39" t="s">
        <v>13</v>
      </c>
      <c r="J3" s="39"/>
      <c r="K3" s="39"/>
    </row>
    <row r="4" spans="9:11" ht="15">
      <c r="I4" s="5"/>
      <c r="J4" s="25"/>
      <c r="K4" s="5"/>
    </row>
    <row r="5" spans="9:11" ht="15">
      <c r="I5" s="5"/>
      <c r="J5" s="25"/>
      <c r="K5" s="5"/>
    </row>
    <row r="6" spans="1:11" ht="16.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42" customHeight="1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6.5" customHeight="1">
      <c r="A8" s="37" t="s">
        <v>77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8" customHeight="1">
      <c r="B9" s="1"/>
      <c r="C9" s="1"/>
      <c r="D9" s="1"/>
      <c r="E9" s="14"/>
      <c r="F9" s="1"/>
      <c r="G9" s="1"/>
      <c r="H9" s="1"/>
      <c r="I9" s="1"/>
      <c r="J9" s="14"/>
      <c r="K9" s="1"/>
    </row>
    <row r="10" spans="1:11" s="1" customFormat="1" ht="64.5" customHeight="1">
      <c r="A10" s="30" t="s">
        <v>0</v>
      </c>
      <c r="B10" s="30" t="s">
        <v>23</v>
      </c>
      <c r="C10" s="33" t="s">
        <v>41</v>
      </c>
      <c r="D10" s="34"/>
      <c r="E10" s="30" t="s">
        <v>2</v>
      </c>
      <c r="F10" s="30" t="s">
        <v>3</v>
      </c>
      <c r="G10" s="30" t="s">
        <v>73</v>
      </c>
      <c r="H10" s="30" t="s">
        <v>74</v>
      </c>
      <c r="I10" s="30" t="s">
        <v>75</v>
      </c>
      <c r="J10" s="30" t="s">
        <v>4</v>
      </c>
      <c r="K10" s="30" t="s">
        <v>5</v>
      </c>
    </row>
    <row r="11" spans="1:11" s="1" customFormat="1" ht="25.5" customHeight="1">
      <c r="A11" s="31"/>
      <c r="B11" s="31"/>
      <c r="C11" s="26" t="s">
        <v>22</v>
      </c>
      <c r="D11" s="26" t="s">
        <v>1</v>
      </c>
      <c r="E11" s="31"/>
      <c r="F11" s="31"/>
      <c r="G11" s="31"/>
      <c r="H11" s="31"/>
      <c r="I11" s="31"/>
      <c r="J11" s="31"/>
      <c r="K11" s="31"/>
    </row>
    <row r="12" spans="1:11" ht="12">
      <c r="A12" s="10"/>
      <c r="B12" s="3"/>
      <c r="C12" s="3"/>
      <c r="D12" s="3"/>
      <c r="E12" s="15"/>
      <c r="F12" s="3"/>
      <c r="G12" s="3"/>
      <c r="H12" s="3"/>
      <c r="I12" s="3"/>
      <c r="J12" s="15"/>
      <c r="K12" s="3"/>
    </row>
    <row r="13" spans="1:11" ht="12">
      <c r="A13" s="41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</row>
    <row r="14" spans="1:11" ht="14.25" customHeight="1">
      <c r="A14" s="8" t="s">
        <v>7</v>
      </c>
      <c r="B14" s="3"/>
      <c r="C14" s="3"/>
      <c r="D14" s="3"/>
      <c r="E14" s="17"/>
      <c r="F14" s="3"/>
      <c r="G14" s="3"/>
      <c r="H14" s="3"/>
      <c r="I14" s="3"/>
      <c r="J14" s="15"/>
      <c r="K14" s="3"/>
    </row>
    <row r="15" spans="1:11" ht="20.25" customHeight="1" hidden="1">
      <c r="A15" s="11" t="s">
        <v>26</v>
      </c>
      <c r="B15" s="4"/>
      <c r="C15" s="3"/>
      <c r="D15" s="3"/>
      <c r="E15" s="18" t="s">
        <v>19</v>
      </c>
      <c r="F15" s="3"/>
      <c r="G15" s="3"/>
      <c r="H15" s="3"/>
      <c r="I15" s="3"/>
      <c r="J15" s="15"/>
      <c r="K15" s="3"/>
    </row>
    <row r="16" spans="1:11" ht="42.75" customHeight="1">
      <c r="A16" s="27" t="s">
        <v>35</v>
      </c>
      <c r="B16" s="22">
        <f>B22</f>
        <v>4532.9</v>
      </c>
      <c r="C16" s="22">
        <f>C22+C23+C24</f>
        <v>5391.1</v>
      </c>
      <c r="D16" s="15">
        <f>C16/B16*100</f>
        <v>118.93269209556799</v>
      </c>
      <c r="E16" s="22">
        <f>E22+E23</f>
        <v>0.6699999999999999</v>
      </c>
      <c r="F16" s="22" t="str">
        <f>F22</f>
        <v>км.</v>
      </c>
      <c r="G16" s="22">
        <f>G22+G23+G24</f>
        <v>3725.5</v>
      </c>
      <c r="H16" s="22">
        <f>H22+H23+H24</f>
        <v>5391.1</v>
      </c>
      <c r="I16" s="22">
        <f>I22+I23+I24</f>
        <v>5391.1</v>
      </c>
      <c r="J16" s="22">
        <f>J22</f>
        <v>100</v>
      </c>
      <c r="K16" s="3" t="s">
        <v>24</v>
      </c>
    </row>
    <row r="17" spans="1:11" ht="13.5">
      <c r="A17" s="11" t="s">
        <v>8</v>
      </c>
      <c r="B17" s="19">
        <v>4029.7</v>
      </c>
      <c r="C17" s="19">
        <v>4903.4</v>
      </c>
      <c r="D17" s="15">
        <f>C17/B17*100</f>
        <v>121.68151475295927</v>
      </c>
      <c r="E17" s="19">
        <f>E22+E23</f>
        <v>0.6699999999999999</v>
      </c>
      <c r="F17" s="19" t="str">
        <f>F16</f>
        <v>км.</v>
      </c>
      <c r="G17" s="19">
        <v>3210.7</v>
      </c>
      <c r="H17" s="19">
        <v>4903.4</v>
      </c>
      <c r="I17" s="19">
        <v>4903.4</v>
      </c>
      <c r="J17" s="19">
        <f>J16</f>
        <v>100</v>
      </c>
      <c r="K17" s="3"/>
    </row>
    <row r="18" spans="1:11" ht="13.5">
      <c r="A18" s="11" t="s">
        <v>9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19.5" customHeight="1">
      <c r="A19" s="11" t="s">
        <v>10</v>
      </c>
      <c r="B19" s="19">
        <v>0</v>
      </c>
      <c r="C19" s="15">
        <v>0</v>
      </c>
      <c r="D19" s="15">
        <v>0</v>
      </c>
      <c r="E19" s="15"/>
      <c r="F19" s="3"/>
      <c r="G19" s="15">
        <v>0</v>
      </c>
      <c r="H19" s="15">
        <v>0</v>
      </c>
      <c r="I19" s="15">
        <v>0</v>
      </c>
      <c r="J19" s="15">
        <v>0</v>
      </c>
      <c r="K19" s="3"/>
    </row>
    <row r="20" spans="1:11" ht="24.75">
      <c r="A20" s="9" t="s">
        <v>11</v>
      </c>
      <c r="B20" s="15">
        <v>503.2</v>
      </c>
      <c r="C20" s="15">
        <v>487.7</v>
      </c>
      <c r="D20" s="15">
        <f>C20/B20*100</f>
        <v>96.91971383147853</v>
      </c>
      <c r="E20" s="20"/>
      <c r="F20" s="3"/>
      <c r="G20" s="15">
        <v>514.8</v>
      </c>
      <c r="H20" s="15">
        <v>487.7</v>
      </c>
      <c r="I20" s="15">
        <v>487.7</v>
      </c>
      <c r="J20" s="15">
        <v>0</v>
      </c>
      <c r="K20" s="3"/>
    </row>
    <row r="21" spans="1:11" ht="19.5" customHeight="1">
      <c r="A21" s="11" t="s">
        <v>20</v>
      </c>
      <c r="B21" s="19"/>
      <c r="C21" s="15"/>
      <c r="D21" s="15"/>
      <c r="E21" s="20"/>
      <c r="F21" s="3"/>
      <c r="G21" s="15"/>
      <c r="H21" s="15"/>
      <c r="I21" s="15"/>
      <c r="J21" s="15"/>
      <c r="K21" s="3"/>
    </row>
    <row r="22" spans="1:11" ht="30" customHeight="1">
      <c r="A22" s="28" t="s">
        <v>36</v>
      </c>
      <c r="B22" s="19">
        <v>4532.9</v>
      </c>
      <c r="C22" s="15">
        <v>4510.3</v>
      </c>
      <c r="D22" s="15">
        <f>C22/B22*100</f>
        <v>99.50142293013305</v>
      </c>
      <c r="E22" s="15">
        <v>0.47</v>
      </c>
      <c r="F22" s="3" t="s">
        <v>71</v>
      </c>
      <c r="G22" s="15">
        <v>3430.7</v>
      </c>
      <c r="H22" s="15">
        <v>4510.3</v>
      </c>
      <c r="I22" s="15">
        <v>4510.3</v>
      </c>
      <c r="J22" s="15">
        <f>I22/H22*100</f>
        <v>100</v>
      </c>
      <c r="K22" s="3"/>
    </row>
    <row r="23" spans="1:11" ht="15" customHeight="1">
      <c r="A23" s="9" t="s">
        <v>37</v>
      </c>
      <c r="B23" s="15">
        <v>0</v>
      </c>
      <c r="C23" s="15">
        <v>880.8</v>
      </c>
      <c r="D23" s="15">
        <v>0</v>
      </c>
      <c r="E23" s="15">
        <v>0.2</v>
      </c>
      <c r="F23" s="3" t="s">
        <v>71</v>
      </c>
      <c r="G23" s="15">
        <v>200</v>
      </c>
      <c r="H23" s="15">
        <v>880.8</v>
      </c>
      <c r="I23" s="15">
        <v>880.8</v>
      </c>
      <c r="J23" s="15">
        <f>I23/H23*100</f>
        <v>100</v>
      </c>
      <c r="K23" s="3"/>
    </row>
    <row r="24" spans="1:11" ht="14.25" customHeight="1">
      <c r="A24" s="9" t="s">
        <v>38</v>
      </c>
      <c r="B24" s="15">
        <v>0</v>
      </c>
      <c r="C24" s="15">
        <v>0</v>
      </c>
      <c r="D24" s="15">
        <v>0</v>
      </c>
      <c r="E24" s="20"/>
      <c r="F24" s="3"/>
      <c r="G24" s="15">
        <v>94.8</v>
      </c>
      <c r="H24" s="15">
        <v>0</v>
      </c>
      <c r="I24" s="15">
        <v>0</v>
      </c>
      <c r="J24" s="15" t="e">
        <f>I24/H24*100</f>
        <v>#DIV/0!</v>
      </c>
      <c r="K24" s="3"/>
    </row>
    <row r="25" spans="1:11" ht="12.75">
      <c r="A25" s="24" t="s">
        <v>12</v>
      </c>
      <c r="B25" s="23">
        <v>4532.9</v>
      </c>
      <c r="C25" s="23">
        <f>C16</f>
        <v>5391.1</v>
      </c>
      <c r="D25" s="15">
        <f>C25/B25*100</f>
        <v>118.93269209556799</v>
      </c>
      <c r="E25" s="15"/>
      <c r="F25" s="3"/>
      <c r="G25" s="23">
        <f aca="true" t="shared" si="0" ref="G25:I26">G16</f>
        <v>3725.5</v>
      </c>
      <c r="H25" s="23">
        <f t="shared" si="0"/>
        <v>5391.1</v>
      </c>
      <c r="I25" s="23">
        <f t="shared" si="0"/>
        <v>5391.1</v>
      </c>
      <c r="J25" s="23">
        <f>I25/H25*100</f>
        <v>100</v>
      </c>
      <c r="K25" s="3"/>
    </row>
    <row r="26" spans="1:11" ht="13.5">
      <c r="A26" s="11" t="s">
        <v>8</v>
      </c>
      <c r="B26" s="15">
        <v>4029.7</v>
      </c>
      <c r="C26" s="15">
        <f>C17</f>
        <v>4903.4</v>
      </c>
      <c r="D26" s="15">
        <f>C26/B26*100</f>
        <v>121.68151475295927</v>
      </c>
      <c r="E26" s="15"/>
      <c r="F26" s="3"/>
      <c r="G26" s="15">
        <f t="shared" si="0"/>
        <v>3210.7</v>
      </c>
      <c r="H26" s="15">
        <f t="shared" si="0"/>
        <v>4903.4</v>
      </c>
      <c r="I26" s="15">
        <f t="shared" si="0"/>
        <v>4903.4</v>
      </c>
      <c r="J26" s="15">
        <f>I26/H26*100</f>
        <v>100</v>
      </c>
      <c r="K26" s="3"/>
    </row>
    <row r="27" spans="1:11" ht="13.5">
      <c r="A27" s="11" t="s">
        <v>9</v>
      </c>
      <c r="B27" s="19">
        <v>0</v>
      </c>
      <c r="C27" s="15">
        <v>0</v>
      </c>
      <c r="D27" s="15">
        <v>0</v>
      </c>
      <c r="E27" s="15"/>
      <c r="F27" s="3"/>
      <c r="G27" s="15">
        <v>0</v>
      </c>
      <c r="H27" s="15">
        <v>0</v>
      </c>
      <c r="I27" s="15">
        <v>0</v>
      </c>
      <c r="J27" s="15">
        <v>0</v>
      </c>
      <c r="K27" s="3"/>
    </row>
    <row r="28" spans="1:11" ht="13.5">
      <c r="A28" s="11" t="s">
        <v>10</v>
      </c>
      <c r="B28" s="19">
        <v>0</v>
      </c>
      <c r="C28" s="15">
        <v>0</v>
      </c>
      <c r="D28" s="15">
        <v>0</v>
      </c>
      <c r="E28" s="15"/>
      <c r="F28" s="3"/>
      <c r="G28" s="15">
        <v>0</v>
      </c>
      <c r="H28" s="15">
        <v>0</v>
      </c>
      <c r="I28" s="15">
        <v>0</v>
      </c>
      <c r="J28" s="15">
        <v>0</v>
      </c>
      <c r="K28" s="3"/>
    </row>
    <row r="29" spans="1:11" ht="24.75">
      <c r="A29" s="10" t="s">
        <v>11</v>
      </c>
      <c r="B29" s="15">
        <v>503.2</v>
      </c>
      <c r="C29" s="15">
        <f>C20</f>
        <v>487.7</v>
      </c>
      <c r="D29" s="15">
        <f>C29/B29*100</f>
        <v>96.91971383147853</v>
      </c>
      <c r="E29" s="21"/>
      <c r="F29" s="2"/>
      <c r="G29" s="15">
        <f>G20</f>
        <v>514.8</v>
      </c>
      <c r="H29" s="15">
        <f>H20</f>
        <v>487.7</v>
      </c>
      <c r="I29" s="15">
        <f>I20</f>
        <v>487.7</v>
      </c>
      <c r="J29" s="15">
        <f>I29/H29*100</f>
        <v>100</v>
      </c>
      <c r="K29" s="2"/>
    </row>
    <row r="31" spans="1:11" ht="12.75">
      <c r="A31" s="36" t="s">
        <v>14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>
      <c r="A32" s="36" t="s">
        <v>15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4" ht="12">
      <c r="A34" s="7" t="s">
        <v>25</v>
      </c>
    </row>
    <row r="35" ht="6" customHeight="1"/>
    <row r="36" spans="1:11" ht="15">
      <c r="A36" s="40" t="s">
        <v>78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9" spans="1:11" ht="15">
      <c r="A39" s="35" t="s">
        <v>16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>
      <c r="A40" s="12"/>
      <c r="B40" s="6"/>
      <c r="C40" s="6"/>
      <c r="D40" s="6"/>
      <c r="E40" s="16"/>
      <c r="F40" s="6"/>
      <c r="G40" s="6"/>
      <c r="H40" s="6"/>
      <c r="I40" s="6"/>
      <c r="J40" s="16"/>
      <c r="K40" s="6"/>
    </row>
    <row r="41" spans="1:11" ht="15">
      <c r="A41" s="32" t="s">
        <v>30</v>
      </c>
      <c r="B41" s="32"/>
      <c r="C41" s="32"/>
      <c r="D41" s="32"/>
      <c r="E41" s="32"/>
      <c r="F41" s="32"/>
      <c r="G41" s="32"/>
      <c r="H41" s="32"/>
      <c r="I41" s="32"/>
      <c r="J41" s="32"/>
      <c r="K41" s="6"/>
    </row>
    <row r="42" spans="1:11" ht="15">
      <c r="A42" s="12"/>
      <c r="B42" s="6"/>
      <c r="C42" s="6"/>
      <c r="D42" s="6"/>
      <c r="E42" s="16"/>
      <c r="F42" s="6"/>
      <c r="G42" s="6"/>
      <c r="H42" s="6"/>
      <c r="I42" s="6"/>
      <c r="J42" s="16"/>
      <c r="K42" s="6"/>
    </row>
    <row r="43" spans="1:11" ht="15">
      <c r="A43" s="32" t="s">
        <v>17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">
      <c r="A44" s="32" t="s">
        <v>18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</sheetData>
  <sheetProtection/>
  <mergeCells count="24">
    <mergeCell ref="A6:K6"/>
    <mergeCell ref="I1:K1"/>
    <mergeCell ref="I2:K2"/>
    <mergeCell ref="I3:K3"/>
    <mergeCell ref="A41:J41"/>
    <mergeCell ref="A43:K43"/>
    <mergeCell ref="A36:K36"/>
    <mergeCell ref="A13:K13"/>
    <mergeCell ref="A7:K7"/>
    <mergeCell ref="G10:G11"/>
    <mergeCell ref="A8:K8"/>
    <mergeCell ref="A44:K44"/>
    <mergeCell ref="J10:J11"/>
    <mergeCell ref="K10:K11"/>
    <mergeCell ref="C10:D10"/>
    <mergeCell ref="A39:K39"/>
    <mergeCell ref="A32:K32"/>
    <mergeCell ref="A31:K31"/>
    <mergeCell ref="F10:F11"/>
    <mergeCell ref="H10:H11"/>
    <mergeCell ref="I10:I11"/>
    <mergeCell ref="A10:A11"/>
    <mergeCell ref="B10:B11"/>
    <mergeCell ref="E10:E11"/>
  </mergeCells>
  <printOptions/>
  <pageMargins left="0.52" right="0.19" top="0.37" bottom="0.49" header="0.34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12.0039062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38" t="s">
        <v>32</v>
      </c>
      <c r="J1" s="38"/>
      <c r="K1" s="38"/>
    </row>
    <row r="2" spans="9:11" ht="12.75">
      <c r="I2" s="39" t="s">
        <v>33</v>
      </c>
      <c r="J2" s="39"/>
      <c r="K2" s="39"/>
    </row>
    <row r="3" spans="9:11" ht="12.75">
      <c r="I3" s="39" t="s">
        <v>13</v>
      </c>
      <c r="J3" s="39"/>
      <c r="K3" s="39"/>
    </row>
    <row r="4" spans="9:11" ht="15">
      <c r="I4" s="5"/>
      <c r="J4" s="25"/>
      <c r="K4" s="5"/>
    </row>
    <row r="5" spans="9:11" ht="15">
      <c r="I5" s="5"/>
      <c r="J5" s="25"/>
      <c r="K5" s="5"/>
    </row>
    <row r="6" spans="1:11" ht="16.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42" customHeight="1">
      <c r="A7" s="37" t="s">
        <v>79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8" customHeight="1">
      <c r="A8" s="44" t="s">
        <v>85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2:11" ht="18" customHeight="1">
      <c r="B9" s="1"/>
      <c r="C9" s="1"/>
      <c r="D9" s="1"/>
      <c r="E9" s="14"/>
      <c r="F9" s="1"/>
      <c r="G9" s="1"/>
      <c r="H9" s="1"/>
      <c r="I9" s="1"/>
      <c r="J9" s="14"/>
      <c r="K9" s="1"/>
    </row>
    <row r="10" spans="1:11" s="1" customFormat="1" ht="67.5" customHeight="1">
      <c r="A10" s="30" t="s">
        <v>0</v>
      </c>
      <c r="B10" s="30" t="s">
        <v>23</v>
      </c>
      <c r="C10" s="33" t="s">
        <v>41</v>
      </c>
      <c r="D10" s="34"/>
      <c r="E10" s="30" t="s">
        <v>2</v>
      </c>
      <c r="F10" s="30" t="s">
        <v>3</v>
      </c>
      <c r="G10" s="30" t="s">
        <v>81</v>
      </c>
      <c r="H10" s="30" t="s">
        <v>82</v>
      </c>
      <c r="I10" s="30" t="s">
        <v>83</v>
      </c>
      <c r="J10" s="30" t="s">
        <v>4</v>
      </c>
      <c r="K10" s="30" t="s">
        <v>5</v>
      </c>
    </row>
    <row r="11" spans="1:11" s="1" customFormat="1" ht="17.25" customHeight="1">
      <c r="A11" s="31"/>
      <c r="B11" s="31"/>
      <c r="C11" s="26" t="s">
        <v>22</v>
      </c>
      <c r="D11" s="26" t="s">
        <v>1</v>
      </c>
      <c r="E11" s="31"/>
      <c r="F11" s="31"/>
      <c r="G11" s="31"/>
      <c r="H11" s="31"/>
      <c r="I11" s="31"/>
      <c r="J11" s="31"/>
      <c r="K11" s="31"/>
    </row>
    <row r="12" spans="1:11" ht="12">
      <c r="A12" s="10"/>
      <c r="B12" s="3"/>
      <c r="C12" s="3"/>
      <c r="D12" s="3"/>
      <c r="E12" s="15"/>
      <c r="F12" s="3"/>
      <c r="G12" s="3"/>
      <c r="H12" s="3"/>
      <c r="I12" s="3"/>
      <c r="J12" s="15"/>
      <c r="K12" s="3"/>
    </row>
    <row r="13" spans="1:11" ht="12">
      <c r="A13" s="41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</row>
    <row r="14" spans="1:11" ht="14.25" customHeight="1">
      <c r="A14" s="8" t="s">
        <v>7</v>
      </c>
      <c r="B14" s="3"/>
      <c r="C14" s="3"/>
      <c r="D14" s="3"/>
      <c r="E14" s="17"/>
      <c r="F14" s="3"/>
      <c r="G14" s="3"/>
      <c r="H14" s="3"/>
      <c r="I14" s="3"/>
      <c r="J14" s="15"/>
      <c r="K14" s="3"/>
    </row>
    <row r="15" spans="1:11" ht="20.25" customHeight="1" hidden="1">
      <c r="A15" s="11" t="s">
        <v>26</v>
      </c>
      <c r="B15" s="4"/>
      <c r="C15" s="3"/>
      <c r="D15" s="3"/>
      <c r="E15" s="18" t="s">
        <v>19</v>
      </c>
      <c r="F15" s="3"/>
      <c r="G15" s="3"/>
      <c r="H15" s="3"/>
      <c r="I15" s="3"/>
      <c r="J15" s="15"/>
      <c r="K15" s="3"/>
    </row>
    <row r="16" spans="1:11" ht="42.75" customHeight="1">
      <c r="A16" s="27" t="s">
        <v>35</v>
      </c>
      <c r="B16" s="22">
        <v>1255.9</v>
      </c>
      <c r="C16" s="22">
        <f>C22+C23+C24</f>
        <v>2777.8</v>
      </c>
      <c r="D16" s="15">
        <f>C16/B16*100</f>
        <v>221.18003025718608</v>
      </c>
      <c r="E16" s="22">
        <f>E22+E23</f>
        <v>0.595</v>
      </c>
      <c r="F16" s="22" t="str">
        <f>F22</f>
        <v>км.</v>
      </c>
      <c r="G16" s="22">
        <f>G22+G23+G24</f>
        <v>5391.1</v>
      </c>
      <c r="H16" s="22">
        <v>3043.5</v>
      </c>
      <c r="I16" s="22">
        <f>I22+I23+I24</f>
        <v>2777.8</v>
      </c>
      <c r="J16" s="22">
        <f>J22</f>
        <v>100</v>
      </c>
      <c r="K16" s="3" t="s">
        <v>24</v>
      </c>
    </row>
    <row r="17" spans="1:11" ht="13.5">
      <c r="A17" s="11" t="s">
        <v>8</v>
      </c>
      <c r="B17" s="19">
        <v>771.4</v>
      </c>
      <c r="C17" s="19">
        <v>462.8</v>
      </c>
      <c r="D17" s="15">
        <f>C17/B17*100</f>
        <v>59.99481462276381</v>
      </c>
      <c r="E17" s="19">
        <f>E22+E23</f>
        <v>0.595</v>
      </c>
      <c r="F17" s="19" t="str">
        <f>F16</f>
        <v>км.</v>
      </c>
      <c r="G17" s="19">
        <v>4903.4</v>
      </c>
      <c r="H17" s="19">
        <v>695.3</v>
      </c>
      <c r="I17" s="19">
        <v>462.8</v>
      </c>
      <c r="J17" s="19">
        <f>J16</f>
        <v>100</v>
      </c>
      <c r="K17" s="3"/>
    </row>
    <row r="18" spans="1:11" ht="13.5">
      <c r="A18" s="11" t="s">
        <v>9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19.5" customHeight="1">
      <c r="A19" s="11" t="s">
        <v>10</v>
      </c>
      <c r="B19" s="19">
        <v>0</v>
      </c>
      <c r="C19" s="15">
        <v>0</v>
      </c>
      <c r="D19" s="15">
        <v>0</v>
      </c>
      <c r="E19" s="15"/>
      <c r="F19" s="3"/>
      <c r="G19" s="15">
        <v>0</v>
      </c>
      <c r="H19" s="15">
        <v>0</v>
      </c>
      <c r="I19" s="15">
        <v>0</v>
      </c>
      <c r="J19" s="15">
        <v>0</v>
      </c>
      <c r="K19" s="3"/>
    </row>
    <row r="20" spans="1:11" ht="24.75">
      <c r="A20" s="9" t="s">
        <v>11</v>
      </c>
      <c r="B20" s="15">
        <v>484.5</v>
      </c>
      <c r="C20" s="15">
        <v>2315</v>
      </c>
      <c r="D20" s="15">
        <f>C20/B20*100</f>
        <v>477.81217750257997</v>
      </c>
      <c r="E20" s="20"/>
      <c r="F20" s="3"/>
      <c r="G20" s="15">
        <v>487.7</v>
      </c>
      <c r="H20" s="15">
        <v>2348.2</v>
      </c>
      <c r="I20" s="15">
        <v>2315</v>
      </c>
      <c r="J20" s="15">
        <v>0</v>
      </c>
      <c r="K20" s="3"/>
    </row>
    <row r="21" spans="1:11" ht="19.5" customHeight="1">
      <c r="A21" s="11" t="s">
        <v>20</v>
      </c>
      <c r="B21" s="19"/>
      <c r="C21" s="15"/>
      <c r="D21" s="15"/>
      <c r="E21" s="20"/>
      <c r="F21" s="3"/>
      <c r="G21" s="15"/>
      <c r="H21" s="15"/>
      <c r="I21" s="15"/>
      <c r="J21" s="15"/>
      <c r="K21" s="3"/>
    </row>
    <row r="22" spans="1:11" ht="30" customHeight="1">
      <c r="A22" s="28" t="s">
        <v>36</v>
      </c>
      <c r="B22" s="19">
        <v>1155.9</v>
      </c>
      <c r="C22" s="15">
        <v>2698</v>
      </c>
      <c r="D22" s="15">
        <f>C22/B22*100</f>
        <v>233.41119474002937</v>
      </c>
      <c r="E22" s="15">
        <v>0.395</v>
      </c>
      <c r="F22" s="3" t="s">
        <v>71</v>
      </c>
      <c r="G22" s="15">
        <v>4510.3</v>
      </c>
      <c r="H22" s="15">
        <v>2698</v>
      </c>
      <c r="I22" s="15">
        <v>2698</v>
      </c>
      <c r="J22" s="15">
        <f>I22/H22*100</f>
        <v>100</v>
      </c>
      <c r="K22" s="3"/>
    </row>
    <row r="23" spans="1:11" ht="15" customHeight="1">
      <c r="A23" s="9" t="s">
        <v>37</v>
      </c>
      <c r="B23" s="15">
        <v>100</v>
      </c>
      <c r="C23" s="15">
        <v>79.8</v>
      </c>
      <c r="D23" s="15">
        <f>C23/B23*100</f>
        <v>79.8</v>
      </c>
      <c r="E23" s="15">
        <v>0.2</v>
      </c>
      <c r="F23" s="3" t="s">
        <v>71</v>
      </c>
      <c r="G23" s="15">
        <v>880.8</v>
      </c>
      <c r="H23" s="15">
        <v>340.3</v>
      </c>
      <c r="I23" s="15">
        <v>79.8</v>
      </c>
      <c r="J23" s="15">
        <f>I23/H23*100</f>
        <v>23.449897149573903</v>
      </c>
      <c r="K23" s="3"/>
    </row>
    <row r="24" spans="1:11" ht="14.25" customHeight="1">
      <c r="A24" s="9" t="s">
        <v>38</v>
      </c>
      <c r="B24" s="15">
        <v>0</v>
      </c>
      <c r="C24" s="15">
        <v>0</v>
      </c>
      <c r="D24" s="15">
        <v>0</v>
      </c>
      <c r="E24" s="20"/>
      <c r="F24" s="3"/>
      <c r="G24" s="15">
        <v>0</v>
      </c>
      <c r="H24" s="15">
        <v>5.2</v>
      </c>
      <c r="I24" s="15">
        <v>0</v>
      </c>
      <c r="J24" s="15">
        <f>I24/H24*100</f>
        <v>0</v>
      </c>
      <c r="K24" s="3"/>
    </row>
    <row r="25" spans="1:11" ht="12.75">
      <c r="A25" s="24" t="s">
        <v>12</v>
      </c>
      <c r="B25" s="23">
        <v>1255.9</v>
      </c>
      <c r="C25" s="23">
        <f>C16</f>
        <v>2777.8</v>
      </c>
      <c r="D25" s="15">
        <f>C25/B25*100</f>
        <v>221.18003025718608</v>
      </c>
      <c r="E25" s="15"/>
      <c r="F25" s="3"/>
      <c r="G25" s="23">
        <f>G16</f>
        <v>5391.1</v>
      </c>
      <c r="H25" s="23">
        <f>H16</f>
        <v>3043.5</v>
      </c>
      <c r="I25" s="23">
        <f>I16</f>
        <v>2777.8</v>
      </c>
      <c r="J25" s="23">
        <f>I25/H25*100</f>
        <v>91.269919500575</v>
      </c>
      <c r="K25" s="3"/>
    </row>
    <row r="26" spans="1:11" ht="13.5">
      <c r="A26" s="11" t="s">
        <v>8</v>
      </c>
      <c r="B26" s="15">
        <v>771.4</v>
      </c>
      <c r="C26" s="15">
        <v>1203.5</v>
      </c>
      <c r="D26" s="15">
        <f>C26/B26*100</f>
        <v>156.01503759398497</v>
      </c>
      <c r="E26" s="15"/>
      <c r="F26" s="3"/>
      <c r="G26" s="15">
        <f>G17</f>
        <v>4903.4</v>
      </c>
      <c r="H26" s="15">
        <f>H17</f>
        <v>695.3</v>
      </c>
      <c r="I26" s="15">
        <v>1203.5</v>
      </c>
      <c r="J26" s="15">
        <f>I26/H26*100</f>
        <v>173.09075219329785</v>
      </c>
      <c r="K26" s="3"/>
    </row>
    <row r="27" spans="1:11" ht="13.5">
      <c r="A27" s="11" t="s">
        <v>9</v>
      </c>
      <c r="B27" s="19">
        <v>0</v>
      </c>
      <c r="C27" s="15">
        <v>0</v>
      </c>
      <c r="D27" s="15">
        <v>0</v>
      </c>
      <c r="E27" s="15"/>
      <c r="F27" s="3"/>
      <c r="G27" s="15">
        <v>0</v>
      </c>
      <c r="H27" s="15">
        <v>0</v>
      </c>
      <c r="I27" s="15">
        <v>0</v>
      </c>
      <c r="J27" s="15">
        <v>0</v>
      </c>
      <c r="K27" s="3"/>
    </row>
    <row r="28" spans="1:11" ht="13.5">
      <c r="A28" s="11" t="s">
        <v>10</v>
      </c>
      <c r="B28" s="19">
        <v>0</v>
      </c>
      <c r="C28" s="15">
        <v>0</v>
      </c>
      <c r="D28" s="15">
        <v>0</v>
      </c>
      <c r="E28" s="15"/>
      <c r="F28" s="3"/>
      <c r="G28" s="15">
        <v>0</v>
      </c>
      <c r="H28" s="15">
        <v>0</v>
      </c>
      <c r="I28" s="15">
        <v>0</v>
      </c>
      <c r="J28" s="15">
        <v>0</v>
      </c>
      <c r="K28" s="3"/>
    </row>
    <row r="29" spans="1:11" ht="24.75">
      <c r="A29" s="10" t="s">
        <v>11</v>
      </c>
      <c r="B29" s="15">
        <v>484.5</v>
      </c>
      <c r="C29" s="15">
        <v>2348.2</v>
      </c>
      <c r="D29" s="15">
        <f>C29/B29*100</f>
        <v>484.6646026831785</v>
      </c>
      <c r="E29" s="21"/>
      <c r="F29" s="2"/>
      <c r="G29" s="15">
        <f>G20</f>
        <v>487.7</v>
      </c>
      <c r="H29" s="15">
        <f>H20</f>
        <v>2348.2</v>
      </c>
      <c r="I29" s="15">
        <v>2348.2</v>
      </c>
      <c r="J29" s="15">
        <f>I29/H29*100</f>
        <v>100</v>
      </c>
      <c r="K29" s="2"/>
    </row>
    <row r="31" spans="1:11" ht="12.75">
      <c r="A31" s="36" t="s">
        <v>14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>
      <c r="A32" s="36" t="s">
        <v>15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4" ht="12">
      <c r="A34" s="7" t="s">
        <v>25</v>
      </c>
    </row>
    <row r="35" ht="6" customHeight="1"/>
    <row r="36" spans="1:11" ht="36.75" customHeight="1">
      <c r="A36" s="40" t="s">
        <v>84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9" spans="1:11" ht="15">
      <c r="A39" s="35" t="s">
        <v>16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>
      <c r="A40" s="12"/>
      <c r="B40" s="6"/>
      <c r="C40" s="6"/>
      <c r="D40" s="6"/>
      <c r="E40" s="16"/>
      <c r="F40" s="6"/>
      <c r="G40" s="6"/>
      <c r="H40" s="6"/>
      <c r="I40" s="6"/>
      <c r="J40" s="16"/>
      <c r="K40" s="6"/>
    </row>
    <row r="41" spans="1:11" ht="15">
      <c r="A41" s="32" t="s">
        <v>30</v>
      </c>
      <c r="B41" s="32"/>
      <c r="C41" s="32"/>
      <c r="D41" s="32"/>
      <c r="E41" s="32"/>
      <c r="F41" s="32"/>
      <c r="G41" s="32"/>
      <c r="H41" s="32"/>
      <c r="I41" s="32"/>
      <c r="J41" s="32"/>
      <c r="K41" s="6"/>
    </row>
    <row r="42" spans="1:11" ht="15">
      <c r="A42" s="12"/>
      <c r="B42" s="6"/>
      <c r="C42" s="6"/>
      <c r="D42" s="6"/>
      <c r="E42" s="16"/>
      <c r="F42" s="6"/>
      <c r="G42" s="6"/>
      <c r="H42" s="6"/>
      <c r="I42" s="6"/>
      <c r="J42" s="16"/>
      <c r="K42" s="6"/>
    </row>
    <row r="43" spans="1:11" ht="15">
      <c r="A43" s="32" t="s">
        <v>17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">
      <c r="A44" s="32" t="s">
        <v>80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</sheetData>
  <sheetProtection/>
  <mergeCells count="24">
    <mergeCell ref="J10:J11"/>
    <mergeCell ref="K10:K11"/>
    <mergeCell ref="I1:K1"/>
    <mergeCell ref="I2:K2"/>
    <mergeCell ref="I3:K3"/>
    <mergeCell ref="A6:K6"/>
    <mergeCell ref="A7:K7"/>
    <mergeCell ref="A8:K8"/>
    <mergeCell ref="A13:K13"/>
    <mergeCell ref="A31:K31"/>
    <mergeCell ref="A10:A11"/>
    <mergeCell ref="B10:B11"/>
    <mergeCell ref="C10:D10"/>
    <mergeCell ref="E10:E11"/>
    <mergeCell ref="F10:F11"/>
    <mergeCell ref="G10:G11"/>
    <mergeCell ref="H10:H11"/>
    <mergeCell ref="I10:I11"/>
    <mergeCell ref="A32:K32"/>
    <mergeCell ref="A36:K36"/>
    <mergeCell ref="A39:K39"/>
    <mergeCell ref="A41:J41"/>
    <mergeCell ref="A43:K43"/>
    <mergeCell ref="A44:K44"/>
  </mergeCells>
  <printOptions/>
  <pageMargins left="0.52" right="0.19" top="0.37" bottom="0.49" header="0.34" footer="0.3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A8" sqref="A8:K8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12.0039062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38" t="s">
        <v>32</v>
      </c>
      <c r="J1" s="38"/>
      <c r="K1" s="38"/>
    </row>
    <row r="2" spans="9:11" ht="12.75">
      <c r="I2" s="39" t="s">
        <v>33</v>
      </c>
      <c r="J2" s="39"/>
      <c r="K2" s="39"/>
    </row>
    <row r="3" spans="9:11" ht="12.75">
      <c r="I3" s="39" t="s">
        <v>13</v>
      </c>
      <c r="J3" s="39"/>
      <c r="K3" s="39"/>
    </row>
    <row r="4" spans="9:11" ht="15">
      <c r="I4" s="5"/>
      <c r="J4" s="25"/>
      <c r="K4" s="5"/>
    </row>
    <row r="5" spans="9:11" ht="15">
      <c r="I5" s="5"/>
      <c r="J5" s="25"/>
      <c r="K5" s="5"/>
    </row>
    <row r="6" spans="1:11" ht="16.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42" customHeight="1">
      <c r="A7" s="37" t="s">
        <v>86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8" customHeight="1">
      <c r="A8" s="44" t="s">
        <v>91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2:11" ht="18" customHeight="1">
      <c r="B9" s="1"/>
      <c r="C9" s="1"/>
      <c r="D9" s="1"/>
      <c r="E9" s="14"/>
      <c r="F9" s="1"/>
      <c r="G9" s="1"/>
      <c r="H9" s="1"/>
      <c r="I9" s="1"/>
      <c r="J9" s="14"/>
      <c r="K9" s="1"/>
    </row>
    <row r="10" spans="1:11" s="1" customFormat="1" ht="54.75" customHeight="1">
      <c r="A10" s="30" t="s">
        <v>0</v>
      </c>
      <c r="B10" s="30" t="s">
        <v>23</v>
      </c>
      <c r="C10" s="33" t="s">
        <v>41</v>
      </c>
      <c r="D10" s="34"/>
      <c r="E10" s="30" t="s">
        <v>2</v>
      </c>
      <c r="F10" s="30" t="s">
        <v>3</v>
      </c>
      <c r="G10" s="30" t="s">
        <v>87</v>
      </c>
      <c r="H10" s="30" t="s">
        <v>88</v>
      </c>
      <c r="I10" s="30" t="s">
        <v>89</v>
      </c>
      <c r="J10" s="30" t="s">
        <v>4</v>
      </c>
      <c r="K10" s="30" t="s">
        <v>5</v>
      </c>
    </row>
    <row r="11" spans="1:11" s="1" customFormat="1" ht="17.25" customHeight="1">
      <c r="A11" s="31"/>
      <c r="B11" s="31"/>
      <c r="C11" s="26" t="s">
        <v>22</v>
      </c>
      <c r="D11" s="26" t="s">
        <v>1</v>
      </c>
      <c r="E11" s="31"/>
      <c r="F11" s="31"/>
      <c r="G11" s="31"/>
      <c r="H11" s="31"/>
      <c r="I11" s="31"/>
      <c r="J11" s="31"/>
      <c r="K11" s="31"/>
    </row>
    <row r="12" spans="1:11" ht="12">
      <c r="A12" s="10"/>
      <c r="B12" s="3"/>
      <c r="C12" s="3"/>
      <c r="D12" s="3"/>
      <c r="E12" s="15"/>
      <c r="F12" s="3"/>
      <c r="G12" s="3"/>
      <c r="H12" s="3"/>
      <c r="I12" s="3"/>
      <c r="J12" s="15"/>
      <c r="K12" s="3"/>
    </row>
    <row r="13" spans="1:11" ht="12">
      <c r="A13" s="41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</row>
    <row r="14" spans="1:11" ht="14.25" customHeight="1">
      <c r="A14" s="8" t="s">
        <v>7</v>
      </c>
      <c r="B14" s="3"/>
      <c r="C14" s="3"/>
      <c r="D14" s="3"/>
      <c r="E14" s="17"/>
      <c r="F14" s="3"/>
      <c r="G14" s="3"/>
      <c r="H14" s="3"/>
      <c r="I14" s="3"/>
      <c r="J14" s="15"/>
      <c r="K14" s="3"/>
    </row>
    <row r="15" spans="1:11" ht="20.25" customHeight="1" hidden="1">
      <c r="A15" s="11" t="s">
        <v>26</v>
      </c>
      <c r="B15" s="4"/>
      <c r="C15" s="3"/>
      <c r="D15" s="3"/>
      <c r="E15" s="18" t="s">
        <v>19</v>
      </c>
      <c r="F15" s="3"/>
      <c r="G15" s="3"/>
      <c r="H15" s="3"/>
      <c r="I15" s="3"/>
      <c r="J15" s="15"/>
      <c r="K15" s="3"/>
    </row>
    <row r="16" spans="1:11" ht="42.75" customHeight="1">
      <c r="A16" s="27" t="s">
        <v>35</v>
      </c>
      <c r="B16" s="22">
        <f>B17+B20</f>
        <v>5748.3</v>
      </c>
      <c r="C16" s="22">
        <f>C22+C23+C24</f>
        <v>4973.6</v>
      </c>
      <c r="D16" s="15">
        <f>C16/B16*100</f>
        <v>86.52297200911573</v>
      </c>
      <c r="E16" s="22">
        <f>E22+E23</f>
        <v>1.05</v>
      </c>
      <c r="F16" s="22" t="str">
        <f>F22</f>
        <v>км.</v>
      </c>
      <c r="G16" s="22">
        <f>G22+G23+G24</f>
        <v>2777.8</v>
      </c>
      <c r="H16" s="22">
        <f>H22+H23+H24</f>
        <v>4973.6</v>
      </c>
      <c r="I16" s="22">
        <f>I22+I23+I24</f>
        <v>4973.6</v>
      </c>
      <c r="J16" s="22">
        <f>J22</f>
        <v>100</v>
      </c>
      <c r="K16" s="3" t="s">
        <v>24</v>
      </c>
    </row>
    <row r="17" spans="1:11" ht="13.5">
      <c r="A17" s="11" t="s">
        <v>8</v>
      </c>
      <c r="B17" s="19">
        <v>5082</v>
      </c>
      <c r="C17" s="19">
        <v>2948.2</v>
      </c>
      <c r="D17" s="15">
        <f>C17/B17*100</f>
        <v>58.01259346713892</v>
      </c>
      <c r="E17" s="19">
        <f>E22+E23</f>
        <v>1.05</v>
      </c>
      <c r="F17" s="19" t="str">
        <f>F16</f>
        <v>км.</v>
      </c>
      <c r="G17" s="19">
        <v>462.8</v>
      </c>
      <c r="H17" s="19">
        <v>2948.2</v>
      </c>
      <c r="I17" s="19">
        <v>2948.2</v>
      </c>
      <c r="J17" s="19">
        <f>J16</f>
        <v>100</v>
      </c>
      <c r="K17" s="3"/>
    </row>
    <row r="18" spans="1:11" ht="13.5">
      <c r="A18" s="11" t="s">
        <v>9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19.5" customHeight="1">
      <c r="A19" s="11" t="s">
        <v>10</v>
      </c>
      <c r="B19" s="19">
        <v>0</v>
      </c>
      <c r="C19" s="15">
        <v>0</v>
      </c>
      <c r="D19" s="15">
        <v>0</v>
      </c>
      <c r="E19" s="15"/>
      <c r="F19" s="3"/>
      <c r="G19" s="15">
        <v>0</v>
      </c>
      <c r="H19" s="15">
        <v>0</v>
      </c>
      <c r="I19" s="15">
        <v>0</v>
      </c>
      <c r="J19" s="15">
        <v>0</v>
      </c>
      <c r="K19" s="3"/>
    </row>
    <row r="20" spans="1:11" ht="24.75">
      <c r="A20" s="9" t="s">
        <v>11</v>
      </c>
      <c r="B20" s="15">
        <v>666.3</v>
      </c>
      <c r="C20" s="15">
        <v>2025.4</v>
      </c>
      <c r="D20" s="15">
        <f>C20/B20*100</f>
        <v>303.97718745309925</v>
      </c>
      <c r="E20" s="20"/>
      <c r="F20" s="3"/>
      <c r="G20" s="15">
        <v>2315</v>
      </c>
      <c r="H20" s="15">
        <v>2025.4</v>
      </c>
      <c r="I20" s="15">
        <v>2025.4</v>
      </c>
      <c r="J20" s="15">
        <v>0</v>
      </c>
      <c r="K20" s="3"/>
    </row>
    <row r="21" spans="1:11" ht="19.5" customHeight="1">
      <c r="A21" s="11" t="s">
        <v>20</v>
      </c>
      <c r="B21" s="19"/>
      <c r="C21" s="15"/>
      <c r="D21" s="15"/>
      <c r="E21" s="20"/>
      <c r="F21" s="3"/>
      <c r="G21" s="15"/>
      <c r="H21" s="15"/>
      <c r="I21" s="15"/>
      <c r="J21" s="15"/>
      <c r="K21" s="3"/>
    </row>
    <row r="22" spans="1:11" ht="30" customHeight="1">
      <c r="A22" s="28" t="s">
        <v>36</v>
      </c>
      <c r="B22" s="19">
        <v>5338.3</v>
      </c>
      <c r="C22" s="15">
        <v>4671</v>
      </c>
      <c r="D22" s="15">
        <f>C22/B22*100</f>
        <v>87.49976584305865</v>
      </c>
      <c r="E22" s="29">
        <v>0.85</v>
      </c>
      <c r="F22" s="3" t="s">
        <v>71</v>
      </c>
      <c r="G22" s="15">
        <v>2698</v>
      </c>
      <c r="H22" s="15">
        <v>4671</v>
      </c>
      <c r="I22" s="15">
        <v>4671</v>
      </c>
      <c r="J22" s="15">
        <f>I22/H22*100</f>
        <v>100</v>
      </c>
      <c r="K22" s="3"/>
    </row>
    <row r="23" spans="1:11" ht="15" customHeight="1">
      <c r="A23" s="9" t="s">
        <v>37</v>
      </c>
      <c r="B23" s="15">
        <v>410</v>
      </c>
      <c r="C23" s="15">
        <v>302.6</v>
      </c>
      <c r="D23" s="15">
        <f>C23/B23*100</f>
        <v>73.8048780487805</v>
      </c>
      <c r="E23" s="15">
        <v>0.2</v>
      </c>
      <c r="F23" s="3" t="s">
        <v>71</v>
      </c>
      <c r="G23" s="15">
        <v>79.8</v>
      </c>
      <c r="H23" s="15">
        <v>302.6</v>
      </c>
      <c r="I23" s="15">
        <v>302.6</v>
      </c>
      <c r="J23" s="15">
        <f>I23/H23*100</f>
        <v>100</v>
      </c>
      <c r="K23" s="3"/>
    </row>
    <row r="24" spans="1:11" ht="14.25" customHeight="1">
      <c r="A24" s="9" t="s">
        <v>38</v>
      </c>
      <c r="B24" s="15">
        <v>0</v>
      </c>
      <c r="C24" s="15">
        <v>0</v>
      </c>
      <c r="D24" s="15">
        <v>0</v>
      </c>
      <c r="E24" s="20"/>
      <c r="F24" s="3"/>
      <c r="G24" s="15">
        <v>0</v>
      </c>
      <c r="H24" s="15">
        <v>0</v>
      </c>
      <c r="I24" s="15">
        <v>0</v>
      </c>
      <c r="J24" s="15">
        <v>0</v>
      </c>
      <c r="K24" s="3"/>
    </row>
    <row r="25" spans="1:11" ht="12.75">
      <c r="A25" s="24" t="s">
        <v>12</v>
      </c>
      <c r="B25" s="23">
        <f>B26+B29</f>
        <v>5748.3</v>
      </c>
      <c r="C25" s="23">
        <f>C26+C29</f>
        <v>4973.6</v>
      </c>
      <c r="D25" s="15">
        <f>C25/B25*100</f>
        <v>86.52297200911573</v>
      </c>
      <c r="E25" s="15"/>
      <c r="F25" s="3"/>
      <c r="G25" s="23">
        <f>G16</f>
        <v>2777.8</v>
      </c>
      <c r="H25" s="23">
        <f>H26+H29</f>
        <v>4973.6</v>
      </c>
      <c r="I25" s="23">
        <f>I26+I29</f>
        <v>4973.6</v>
      </c>
      <c r="J25" s="23">
        <f>I25/H25*100</f>
        <v>100</v>
      </c>
      <c r="K25" s="3"/>
    </row>
    <row r="26" spans="1:11" ht="13.5">
      <c r="A26" s="11" t="s">
        <v>8</v>
      </c>
      <c r="B26" s="15">
        <v>5082</v>
      </c>
      <c r="C26" s="15">
        <v>2948.2</v>
      </c>
      <c r="D26" s="15">
        <f>C26/B26*100</f>
        <v>58.01259346713892</v>
      </c>
      <c r="E26" s="15"/>
      <c r="F26" s="3"/>
      <c r="G26" s="15">
        <v>1203.5</v>
      </c>
      <c r="H26" s="15">
        <v>2948.2</v>
      </c>
      <c r="I26" s="15">
        <v>2948.2</v>
      </c>
      <c r="J26" s="15">
        <f>I26/H26*100</f>
        <v>100</v>
      </c>
      <c r="K26" s="3"/>
    </row>
    <row r="27" spans="1:11" ht="13.5">
      <c r="A27" s="11" t="s">
        <v>9</v>
      </c>
      <c r="B27" s="19">
        <v>0</v>
      </c>
      <c r="C27" s="15">
        <v>0</v>
      </c>
      <c r="D27" s="15">
        <v>0</v>
      </c>
      <c r="E27" s="15"/>
      <c r="F27" s="3"/>
      <c r="G27" s="15">
        <v>0</v>
      </c>
      <c r="H27" s="15">
        <v>0</v>
      </c>
      <c r="I27" s="15">
        <v>0</v>
      </c>
      <c r="J27" s="15">
        <v>0</v>
      </c>
      <c r="K27" s="3"/>
    </row>
    <row r="28" spans="1:11" ht="13.5">
      <c r="A28" s="11" t="s">
        <v>10</v>
      </c>
      <c r="B28" s="19">
        <v>0</v>
      </c>
      <c r="C28" s="15">
        <v>0</v>
      </c>
      <c r="D28" s="15">
        <v>0</v>
      </c>
      <c r="E28" s="15"/>
      <c r="F28" s="3"/>
      <c r="G28" s="15">
        <v>0</v>
      </c>
      <c r="H28" s="15">
        <v>0</v>
      </c>
      <c r="I28" s="15">
        <v>0</v>
      </c>
      <c r="J28" s="15">
        <v>0</v>
      </c>
      <c r="K28" s="3"/>
    </row>
    <row r="29" spans="1:11" ht="24.75">
      <c r="A29" s="10" t="s">
        <v>11</v>
      </c>
      <c r="B29" s="15">
        <v>666.3</v>
      </c>
      <c r="C29" s="15">
        <v>2025.4</v>
      </c>
      <c r="D29" s="15">
        <f>C29/B29*100</f>
        <v>303.97718745309925</v>
      </c>
      <c r="E29" s="21"/>
      <c r="F29" s="2"/>
      <c r="G29" s="15">
        <v>2348.2</v>
      </c>
      <c r="H29" s="15">
        <v>2025.4</v>
      </c>
      <c r="I29" s="15">
        <v>2025.4</v>
      </c>
      <c r="J29" s="15">
        <f>I29/H29*100</f>
        <v>100</v>
      </c>
      <c r="K29" s="2"/>
    </row>
    <row r="31" spans="1:11" ht="12.75">
      <c r="A31" s="36" t="s">
        <v>14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>
      <c r="A32" s="36" t="s">
        <v>15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4" ht="12">
      <c r="A34" s="7" t="s">
        <v>25</v>
      </c>
    </row>
    <row r="35" ht="6" customHeight="1"/>
    <row r="36" spans="1:11" ht="36.75" customHeight="1">
      <c r="A36" s="40" t="s">
        <v>90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9" spans="1:11" ht="15">
      <c r="A39" s="35" t="s">
        <v>16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>
      <c r="A40" s="12"/>
      <c r="B40" s="6"/>
      <c r="C40" s="6"/>
      <c r="D40" s="6"/>
      <c r="E40" s="16"/>
      <c r="F40" s="6"/>
      <c r="G40" s="6"/>
      <c r="H40" s="6"/>
      <c r="I40" s="6"/>
      <c r="J40" s="16"/>
      <c r="K40" s="6"/>
    </row>
    <row r="41" spans="1:11" ht="15">
      <c r="A41" s="32" t="s">
        <v>30</v>
      </c>
      <c r="B41" s="32"/>
      <c r="C41" s="32"/>
      <c r="D41" s="32"/>
      <c r="E41" s="32"/>
      <c r="F41" s="32"/>
      <c r="G41" s="32"/>
      <c r="H41" s="32"/>
      <c r="I41" s="32"/>
      <c r="J41" s="32"/>
      <c r="K41" s="6"/>
    </row>
    <row r="42" spans="1:11" ht="15">
      <c r="A42" s="12"/>
      <c r="B42" s="6"/>
      <c r="C42" s="6"/>
      <c r="D42" s="6"/>
      <c r="E42" s="16"/>
      <c r="F42" s="6"/>
      <c r="G42" s="6"/>
      <c r="H42" s="6"/>
      <c r="I42" s="6"/>
      <c r="J42" s="16"/>
      <c r="K42" s="6"/>
    </row>
    <row r="43" spans="1:11" ht="15">
      <c r="A43" s="32" t="s">
        <v>17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">
      <c r="A44" s="32" t="s">
        <v>80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</sheetData>
  <sheetProtection/>
  <mergeCells count="24">
    <mergeCell ref="H10:H11"/>
    <mergeCell ref="I10:I11"/>
    <mergeCell ref="I1:K1"/>
    <mergeCell ref="I2:K2"/>
    <mergeCell ref="I3:K3"/>
    <mergeCell ref="A6:K6"/>
    <mergeCell ref="A7:K7"/>
    <mergeCell ref="A8:K8"/>
    <mergeCell ref="J10:J11"/>
    <mergeCell ref="K10:K11"/>
    <mergeCell ref="A13:K13"/>
    <mergeCell ref="A31:K31"/>
    <mergeCell ref="A10:A11"/>
    <mergeCell ref="B10:B11"/>
    <mergeCell ref="C10:D10"/>
    <mergeCell ref="E10:E11"/>
    <mergeCell ref="F10:F11"/>
    <mergeCell ref="G10:G11"/>
    <mergeCell ref="A32:K32"/>
    <mergeCell ref="A36:K36"/>
    <mergeCell ref="A39:K39"/>
    <mergeCell ref="A41:J41"/>
    <mergeCell ref="A43:K43"/>
    <mergeCell ref="A44:K44"/>
  </mergeCells>
  <printOptions/>
  <pageMargins left="0.52" right="0.19" top="0.37" bottom="0.49" header="0.34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2022-06-03T07:02:03Z</cp:lastPrinted>
  <dcterms:created xsi:type="dcterms:W3CDTF">1996-10-08T23:32:33Z</dcterms:created>
  <dcterms:modified xsi:type="dcterms:W3CDTF">2022-06-03T07:03:06Z</dcterms:modified>
  <cp:category/>
  <cp:version/>
  <cp:contentType/>
  <cp:contentStatus/>
</cp:coreProperties>
</file>